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60" yWindow="-90" windowWidth="10620" windowHeight="8640" activeTab="2"/>
  </bookViews>
  <sheets>
    <sheet name="League Table" sheetId="1" r:id="rId1"/>
    <sheet name="Averages" sheetId="2" r:id="rId2"/>
    <sheet name="Results" sheetId="3" r:id="rId3"/>
  </sheets>
  <definedNames>
    <definedName name="_xlnm._FilterDatabase" localSheetId="0" hidden="1">'League Table'!$A$4:$K$4</definedName>
    <definedName name="_xlnm.Print_Area" localSheetId="0">'League Table'!$A$1:$K$10</definedName>
  </definedNames>
  <calcPr calcId="145621"/>
</workbook>
</file>

<file path=xl/calcChain.xml><?xml version="1.0" encoding="utf-8"?>
<calcChain xmlns="http://schemas.openxmlformats.org/spreadsheetml/2006/main">
  <c r="O36" i="3"/>
  <c r="N36"/>
  <c r="M36"/>
  <c r="L36"/>
  <c r="I36"/>
  <c r="H36"/>
  <c r="G36"/>
  <c r="C36"/>
  <c r="B36"/>
  <c r="A36"/>
  <c r="O27"/>
  <c r="N27"/>
  <c r="M27"/>
  <c r="L27"/>
  <c r="I27"/>
  <c r="H27"/>
  <c r="G27"/>
  <c r="C27"/>
  <c r="B27"/>
  <c r="A27"/>
  <c r="O18"/>
  <c r="N18"/>
  <c r="M18"/>
  <c r="L18"/>
  <c r="I18"/>
  <c r="H18"/>
  <c r="G18"/>
  <c r="C18"/>
  <c r="B18"/>
  <c r="A18"/>
  <c r="N9"/>
  <c r="M9"/>
  <c r="L9"/>
  <c r="I9"/>
  <c r="H9"/>
  <c r="G9"/>
  <c r="C9"/>
  <c r="B9"/>
  <c r="A9"/>
  <c r="B41" i="2" l="1"/>
  <c r="B42" s="1"/>
  <c r="B43" s="1"/>
  <c r="B44" s="1"/>
  <c r="B45" s="1"/>
  <c r="B46" s="1"/>
  <c r="O38"/>
  <c r="O37"/>
  <c r="O36"/>
  <c r="O35"/>
  <c r="O34"/>
  <c r="O33"/>
  <c r="O32"/>
  <c r="B32"/>
  <c r="O31"/>
  <c r="O30"/>
  <c r="O29"/>
  <c r="O28"/>
  <c r="O27"/>
  <c r="O26"/>
  <c r="O25"/>
  <c r="O24"/>
  <c r="O23"/>
  <c r="O22"/>
  <c r="O21"/>
  <c r="O20"/>
  <c r="O19"/>
  <c r="O18"/>
  <c r="B18"/>
  <c r="O17"/>
  <c r="O16"/>
  <c r="O15"/>
  <c r="O14"/>
  <c r="O13"/>
  <c r="O12"/>
  <c r="O11"/>
  <c r="O10"/>
  <c r="O9"/>
  <c r="B9"/>
  <c r="O8"/>
  <c r="B8"/>
  <c r="O7"/>
  <c r="K12" i="1" l="1"/>
  <c r="K11"/>
  <c r="K10"/>
  <c r="K9"/>
  <c r="K8"/>
  <c r="K7"/>
  <c r="K6"/>
  <c r="J12"/>
  <c r="J11"/>
  <c r="J10"/>
  <c r="J9"/>
  <c r="J8"/>
  <c r="J7"/>
  <c r="J6"/>
  <c r="K5"/>
  <c r="J5"/>
</calcChain>
</file>

<file path=xl/sharedStrings.xml><?xml version="1.0" encoding="utf-8"?>
<sst xmlns="http://schemas.openxmlformats.org/spreadsheetml/2006/main" count="213" uniqueCount="102">
  <si>
    <t>P</t>
  </si>
  <si>
    <t>W</t>
  </si>
  <si>
    <t>F</t>
  </si>
  <si>
    <t>A</t>
  </si>
  <si>
    <t>Pts</t>
  </si>
  <si>
    <t>L</t>
  </si>
  <si>
    <t>TEAM</t>
  </si>
  <si>
    <t>Last Week</t>
  </si>
  <si>
    <t>This Week</t>
  </si>
  <si>
    <t>D</t>
  </si>
  <si>
    <t xml:space="preserve">MATCHES </t>
  </si>
  <si>
    <t>Game Diff</t>
  </si>
  <si>
    <t xml:space="preserve">Surrey Ladies Super League 2014/2015 </t>
  </si>
  <si>
    <t>Week 1 26/09/2014</t>
  </si>
  <si>
    <t>Kerching</t>
  </si>
  <si>
    <t>Raspberries</t>
  </si>
  <si>
    <t>Poxy Princesses</t>
  </si>
  <si>
    <t>Samaniii Slingers</t>
  </si>
  <si>
    <t>Angels With Attitudes</t>
  </si>
  <si>
    <t>Walton Workies</t>
  </si>
  <si>
    <t>Birds of  A Feather</t>
  </si>
  <si>
    <t>Epsom Elves</t>
  </si>
  <si>
    <t>GAMES</t>
  </si>
  <si>
    <t xml:space="preserve"> </t>
  </si>
  <si>
    <t>Week 1</t>
  </si>
  <si>
    <t>AVERAGE GAME</t>
  </si>
  <si>
    <t>ALL  GAMES</t>
  </si>
  <si>
    <t>180s</t>
  </si>
  <si>
    <t>H/Finish</t>
  </si>
  <si>
    <t>Ave</t>
  </si>
  <si>
    <t>AVE</t>
  </si>
  <si>
    <t>%</t>
  </si>
  <si>
    <t>Sarah Emsley</t>
  </si>
  <si>
    <t>Sue Shefford</t>
  </si>
  <si>
    <t>Apylee Jones</t>
  </si>
  <si>
    <t>Raspberies</t>
  </si>
  <si>
    <t>Penny Lambert</t>
  </si>
  <si>
    <t>Kerry Simmons</t>
  </si>
  <si>
    <t>Birds of A Feather</t>
  </si>
  <si>
    <t>Billie Auzins</t>
  </si>
  <si>
    <t>Julie Austin</t>
  </si>
  <si>
    <t>Angels With Attitude</t>
  </si>
  <si>
    <t>Angie Frewin</t>
  </si>
  <si>
    <t>Tracy Lawrence</t>
  </si>
  <si>
    <t>Tricia Wright</t>
  </si>
  <si>
    <t>Tania Blake</t>
  </si>
  <si>
    <t>Kirsty Howitt</t>
  </si>
  <si>
    <t>Lucy Barton</t>
  </si>
  <si>
    <t>Sam Simmons</t>
  </si>
  <si>
    <t>Louisa Byrne</t>
  </si>
  <si>
    <t>Maggie Sutton</t>
  </si>
  <si>
    <t>Viv Fowlie</t>
  </si>
  <si>
    <t>Karen</t>
  </si>
  <si>
    <t>Jackie Saunders</t>
  </si>
  <si>
    <t>Sam Prommetta</t>
  </si>
  <si>
    <t>Elaine Dickson</t>
  </si>
  <si>
    <t>Jenny Beagle</t>
  </si>
  <si>
    <t>Bex Bosten</t>
  </si>
  <si>
    <t>Christine Davey</t>
  </si>
  <si>
    <t>Sharon Chapman</t>
  </si>
  <si>
    <t>Tricia Gray</t>
  </si>
  <si>
    <t>Sharon McLaughlin</t>
  </si>
  <si>
    <t>Lisa Munt</t>
  </si>
  <si>
    <t>Jane Johnson</t>
  </si>
  <si>
    <t>Sharon Godbeer</t>
  </si>
  <si>
    <t>Kim Nicholls</t>
  </si>
  <si>
    <t>Marie Barthrop</t>
  </si>
  <si>
    <t>Gill Shephard</t>
  </si>
  <si>
    <t>Liz Fletcher-Wright</t>
  </si>
  <si>
    <t>Gina Casey</t>
  </si>
  <si>
    <t>Surrey Ladies Super League 2014/15</t>
  </si>
  <si>
    <t xml:space="preserve">Week                                                                                                                                       </t>
  </si>
  <si>
    <t>Tons</t>
  </si>
  <si>
    <t>HCO</t>
  </si>
  <si>
    <t>KERCHING</t>
  </si>
  <si>
    <t>BIRDS OF A FEATHER</t>
  </si>
  <si>
    <t>Team Average</t>
  </si>
  <si>
    <t xml:space="preserve">Res: </t>
  </si>
  <si>
    <t>Gill Santos</t>
  </si>
  <si>
    <t>RASPBERRIES</t>
  </si>
  <si>
    <t>EPSOM ELVES</t>
  </si>
  <si>
    <t>Bex Boxten</t>
  </si>
  <si>
    <t>Gill Shephard Liz Fletcher-Wright</t>
  </si>
  <si>
    <t>Anna Viney</t>
  </si>
  <si>
    <t>POXY PRINCESSES</t>
  </si>
  <si>
    <t>ANGELS WITH ATTITUDES</t>
  </si>
  <si>
    <t>Sammy Simmons</t>
  </si>
  <si>
    <t>WALTON WORKIES</t>
  </si>
  <si>
    <t>SAMANIII SLINGERS</t>
  </si>
  <si>
    <t xml:space="preserve">Top Team Average This Week: </t>
  </si>
  <si>
    <t>17.69 Poxy Princesses</t>
  </si>
  <si>
    <t>Kerching                    13 - 3          Birds of a Feather</t>
  </si>
  <si>
    <t>Raspberries              13 - 3          Epsom Elves</t>
  </si>
  <si>
    <t xml:space="preserve">Top Individual Average: </t>
  </si>
  <si>
    <t>25.69 Sarah Emsley</t>
  </si>
  <si>
    <t>Poxy Princesses      11 - 5          Angels with Attitude</t>
  </si>
  <si>
    <t>Walton Workies       5 - 11        Samaniii Slingers</t>
  </si>
  <si>
    <t xml:space="preserve">Highest Finish: </t>
  </si>
  <si>
    <t>146 Apylee Jones</t>
  </si>
  <si>
    <t>180's :</t>
  </si>
  <si>
    <t>170+</t>
  </si>
  <si>
    <t>Lisa Munt 174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</si>
</sst>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color indexed="8"/>
      <name val="Calibri"/>
      <family val="2"/>
    </font>
    <font>
      <sz val="11"/>
      <color indexed="62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theme="3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0" xfId="0" applyFont="1"/>
    <xf numFmtId="0" fontId="0" fillId="0" borderId="25" xfId="0" applyBorder="1" applyAlignment="1"/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21" xfId="0" applyFont="1" applyFill="1" applyBorder="1" applyProtection="1">
      <protection hidden="1"/>
    </xf>
    <xf numFmtId="0" fontId="3" fillId="2" borderId="33" xfId="0" applyFont="1" applyFill="1" applyBorder="1" applyProtection="1">
      <protection hidden="1"/>
    </xf>
    <xf numFmtId="0" fontId="0" fillId="2" borderId="0" xfId="0" applyFill="1"/>
    <xf numFmtId="0" fontId="0" fillId="2" borderId="0" xfId="0" applyFill="1" applyBorder="1"/>
    <xf numFmtId="0" fontId="4" fillId="2" borderId="21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4" borderId="32" xfId="0" applyFont="1" applyFill="1" applyBorder="1" applyProtection="1">
      <protection hidden="1"/>
    </xf>
    <xf numFmtId="0" fontId="3" fillId="4" borderId="16" xfId="0" applyFont="1" applyFill="1" applyBorder="1" applyProtection="1"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0" fontId="4" fillId="4" borderId="2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16" xfId="0" applyFont="1" applyFill="1" applyBorder="1" applyAlignment="1" applyProtection="1">
      <alignment horizontal="center"/>
      <protection hidden="1"/>
    </xf>
    <xf numFmtId="0" fontId="3" fillId="4" borderId="33" xfId="0" applyFont="1" applyFill="1" applyBorder="1" applyProtection="1">
      <protection hidden="1"/>
    </xf>
    <xf numFmtId="0" fontId="3" fillId="4" borderId="34" xfId="0" applyFont="1" applyFill="1" applyBorder="1" applyProtection="1">
      <protection hidden="1"/>
    </xf>
    <xf numFmtId="0" fontId="3" fillId="4" borderId="22" xfId="0" applyFont="1" applyFill="1" applyBorder="1" applyProtection="1">
      <protection hidden="1"/>
    </xf>
    <xf numFmtId="0" fontId="10" fillId="2" borderId="0" xfId="0" applyFont="1" applyFill="1"/>
    <xf numFmtId="0" fontId="10" fillId="2" borderId="0" xfId="0" applyFont="1" applyFill="1" applyBorder="1"/>
    <xf numFmtId="0" fontId="11" fillId="2" borderId="0" xfId="0" applyFont="1" applyFill="1"/>
    <xf numFmtId="0" fontId="11" fillId="2" borderId="0" xfId="0" applyFont="1" applyFill="1" applyBorder="1"/>
    <xf numFmtId="0" fontId="4" fillId="2" borderId="11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4" borderId="19" xfId="0" applyFont="1" applyFill="1" applyBorder="1" applyAlignment="1" applyProtection="1">
      <alignment horizontal="center"/>
      <protection hidden="1"/>
    </xf>
    <xf numFmtId="0" fontId="4" fillId="4" borderId="30" xfId="0" applyFont="1" applyFill="1" applyBorder="1" applyAlignment="1" applyProtection="1">
      <alignment horizontal="center"/>
      <protection hidden="1"/>
    </xf>
    <xf numFmtId="0" fontId="4" fillId="4" borderId="17" xfId="0" applyFont="1" applyFill="1" applyBorder="1" applyAlignment="1" applyProtection="1">
      <alignment horizont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29" xfId="0" applyFont="1" applyFill="1" applyBorder="1" applyAlignment="1" applyProtection="1">
      <alignment horizontal="center"/>
      <protection hidden="1"/>
    </xf>
    <xf numFmtId="0" fontId="3" fillId="4" borderId="21" xfId="0" applyFont="1" applyFill="1" applyBorder="1" applyProtection="1">
      <protection hidden="1"/>
    </xf>
    <xf numFmtId="0" fontId="3" fillId="2" borderId="35" xfId="0" applyFont="1" applyFill="1" applyBorder="1" applyProtection="1">
      <protection hidden="1"/>
    </xf>
    <xf numFmtId="0" fontId="3" fillId="2" borderId="36" xfId="0" applyFont="1" applyFill="1" applyBorder="1" applyProtection="1">
      <protection hidden="1"/>
    </xf>
    <xf numFmtId="0" fontId="3" fillId="5" borderId="34" xfId="0" applyFont="1" applyFill="1" applyBorder="1" applyProtection="1">
      <protection hidden="1"/>
    </xf>
    <xf numFmtId="0" fontId="3" fillId="5" borderId="22" xfId="0" applyFont="1" applyFill="1" applyBorder="1" applyProtection="1">
      <protection hidden="1"/>
    </xf>
    <xf numFmtId="0" fontId="4" fillId="5" borderId="19" xfId="0" applyFont="1" applyFill="1" applyBorder="1" applyAlignment="1" applyProtection="1">
      <alignment horizontal="center"/>
      <protection hidden="1"/>
    </xf>
    <xf numFmtId="0" fontId="4" fillId="5" borderId="30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20" xfId="0" applyFont="1" applyFill="1" applyBorder="1" applyAlignment="1" applyProtection="1">
      <alignment horizontal="center"/>
      <protection hidden="1"/>
    </xf>
    <xf numFmtId="0" fontId="1" fillId="5" borderId="15" xfId="0" applyFont="1" applyFill="1" applyBorder="1" applyAlignment="1" applyProtection="1">
      <alignment horizontal="center"/>
      <protection hidden="1"/>
    </xf>
    <xf numFmtId="0" fontId="1" fillId="5" borderId="23" xfId="0" applyFont="1" applyFill="1" applyBorder="1" applyAlignment="1" applyProtection="1">
      <alignment horizontal="center" wrapText="1"/>
      <protection hidden="1"/>
    </xf>
    <xf numFmtId="0" fontId="1" fillId="5" borderId="4" xfId="0" applyFont="1" applyFill="1" applyBorder="1" applyAlignment="1" applyProtection="1">
      <alignment horizontal="center" wrapText="1"/>
      <protection hidden="1"/>
    </xf>
    <xf numFmtId="0" fontId="1" fillId="5" borderId="3" xfId="0" applyFont="1" applyFill="1" applyBorder="1" applyAlignment="1" applyProtection="1">
      <alignment horizontal="center" wrapText="1"/>
      <protection hidden="1"/>
    </xf>
    <xf numFmtId="0" fontId="1" fillId="5" borderId="27" xfId="0" applyFont="1" applyFill="1" applyBorder="1" applyAlignment="1" applyProtection="1">
      <alignment horizontal="center" wrapText="1"/>
      <protection hidden="1"/>
    </xf>
    <xf numFmtId="0" fontId="1" fillId="5" borderId="24" xfId="0" applyFont="1" applyFill="1" applyBorder="1" applyAlignment="1" applyProtection="1">
      <alignment horizontal="center" wrapText="1"/>
      <protection hidden="1"/>
    </xf>
    <xf numFmtId="0" fontId="1" fillId="5" borderId="20" xfId="0" applyFont="1" applyFill="1" applyBorder="1" applyAlignment="1" applyProtection="1">
      <alignment horizontal="center" wrapText="1"/>
      <protection hidden="1"/>
    </xf>
    <xf numFmtId="0" fontId="7" fillId="5" borderId="9" xfId="0" applyFont="1" applyFill="1" applyBorder="1" applyAlignment="1">
      <alignment horizontal="center" vertical="center" textRotation="90" wrapText="1"/>
    </xf>
    <xf numFmtId="0" fontId="7" fillId="5" borderId="31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37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Alignment="1"/>
    <xf numFmtId="1" fontId="0" fillId="0" borderId="0" xfId="0" applyNumberFormat="1" applyAlignment="1"/>
    <xf numFmtId="0" fontId="16" fillId="0" borderId="0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9" fontId="15" fillId="0" borderId="18" xfId="0" applyNumberFormat="1" applyFont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8" fillId="0" borderId="0" xfId="0" applyFont="1"/>
    <xf numFmtId="0" fontId="18" fillId="0" borderId="0" xfId="0" applyFont="1" applyFill="1" applyBorder="1"/>
    <xf numFmtId="0" fontId="18" fillId="0" borderId="1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18" fillId="0" borderId="38" xfId="0" applyNumberFormat="1" applyFont="1" applyFill="1" applyBorder="1" applyAlignment="1">
      <alignment horizontal="center"/>
    </xf>
    <xf numFmtId="2" fontId="19" fillId="0" borderId="39" xfId="0" applyNumberFormat="1" applyFont="1" applyBorder="1" applyAlignment="1">
      <alignment horizontal="center"/>
    </xf>
    <xf numFmtId="2" fontId="20" fillId="6" borderId="4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9" fontId="18" fillId="0" borderId="0" xfId="0" applyNumberFormat="1" applyFont="1" applyAlignment="1">
      <alignment horizontal="center"/>
    </xf>
    <xf numFmtId="1" fontId="18" fillId="0" borderId="41" xfId="0" applyNumberFormat="1" applyFont="1" applyFill="1" applyBorder="1" applyAlignment="1">
      <alignment horizontal="center"/>
    </xf>
    <xf numFmtId="2" fontId="19" fillId="0" borderId="42" xfId="0" applyNumberFormat="1" applyFont="1" applyBorder="1" applyAlignment="1">
      <alignment horizontal="center"/>
    </xf>
    <xf numFmtId="2" fontId="20" fillId="6" borderId="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 applyFill="1" applyAlignment="1">
      <alignment horizontal="left"/>
    </xf>
    <xf numFmtId="1" fontId="18" fillId="0" borderId="0" xfId="0" applyNumberFormat="1" applyFont="1" applyBorder="1" applyAlignment="1">
      <alignment horizontal="center"/>
    </xf>
    <xf numFmtId="1" fontId="18" fillId="7" borderId="41" xfId="0" applyNumberFormat="1" applyFont="1" applyFill="1" applyBorder="1" applyAlignment="1">
      <alignment horizontal="center"/>
    </xf>
    <xf numFmtId="0" fontId="18" fillId="0" borderId="41" xfId="0" applyFont="1" applyBorder="1"/>
    <xf numFmtId="1" fontId="18" fillId="0" borderId="41" xfId="0" applyNumberFormat="1" applyFont="1" applyBorder="1" applyAlignment="1">
      <alignment horizontal="center"/>
    </xf>
    <xf numFmtId="2" fontId="18" fillId="0" borderId="42" xfId="0" applyNumberFormat="1" applyFont="1" applyBorder="1" applyAlignment="1">
      <alignment horizontal="center"/>
    </xf>
    <xf numFmtId="0" fontId="18" fillId="0" borderId="41" xfId="0" applyFont="1" applyFill="1" applyBorder="1"/>
    <xf numFmtId="0" fontId="18" fillId="0" borderId="0" xfId="0" applyFont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1" fontId="18" fillId="0" borderId="0" xfId="0" applyNumberFormat="1" applyFont="1" applyAlignment="1">
      <alignment horizontal="center"/>
    </xf>
    <xf numFmtId="0" fontId="18" fillId="0" borderId="41" xfId="0" applyFont="1" applyBorder="1" applyAlignment="1">
      <alignment horizontal="left"/>
    </xf>
    <xf numFmtId="0" fontId="18" fillId="0" borderId="0" xfId="0" applyFont="1" applyFill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21" fillId="0" borderId="0" xfId="0" applyFont="1" applyAlignment="1">
      <alignment horizontal="right"/>
    </xf>
    <xf numFmtId="2" fontId="18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22" fillId="0" borderId="0" xfId="0" applyFont="1"/>
    <xf numFmtId="1" fontId="22" fillId="0" borderId="0" xfId="0" applyNumberFormat="1" applyFont="1"/>
    <xf numFmtId="0" fontId="22" fillId="0" borderId="0" xfId="0" applyFont="1" applyAlignment="1"/>
    <xf numFmtId="0" fontId="24" fillId="0" borderId="46" xfId="0" applyFont="1" applyBorder="1"/>
    <xf numFmtId="0" fontId="24" fillId="0" borderId="0" xfId="0" applyFont="1" applyBorder="1"/>
    <xf numFmtId="14" fontId="23" fillId="8" borderId="43" xfId="0" applyNumberFormat="1" applyFont="1" applyFill="1" applyBorder="1" applyAlignment="1">
      <alignment horizontal="center"/>
    </xf>
    <xf numFmtId="0" fontId="24" fillId="0" borderId="47" xfId="0" applyFont="1" applyBorder="1"/>
    <xf numFmtId="0" fontId="0" fillId="0" borderId="26" xfId="0" applyBorder="1" applyAlignment="1">
      <alignment horizontal="center"/>
    </xf>
    <xf numFmtId="0" fontId="0" fillId="0" borderId="49" xfId="0" applyBorder="1"/>
    <xf numFmtId="0" fontId="0" fillId="0" borderId="49" xfId="0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0" xfId="0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49" xfId="0" applyFont="1" applyBorder="1"/>
    <xf numFmtId="0" fontId="26" fillId="0" borderId="49" xfId="0" applyFont="1" applyBorder="1"/>
    <xf numFmtId="2" fontId="0" fillId="0" borderId="2" xfId="0" applyNumberFormat="1" applyFont="1" applyBorder="1" applyAlignment="1">
      <alignment horizontal="center"/>
    </xf>
    <xf numFmtId="0" fontId="13" fillId="0" borderId="49" xfId="0" applyFont="1" applyBorder="1"/>
    <xf numFmtId="0" fontId="0" fillId="2" borderId="50" xfId="0" applyFont="1" applyFill="1" applyBorder="1" applyAlignment="1">
      <alignment horizontal="center"/>
    </xf>
    <xf numFmtId="3" fontId="0" fillId="0" borderId="49" xfId="0" applyNumberFormat="1" applyFont="1" applyBorder="1" applyAlignment="1">
      <alignment horizontal="center"/>
    </xf>
    <xf numFmtId="2" fontId="27" fillId="0" borderId="29" xfId="0" applyNumberFormat="1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0" applyFont="1" applyBorder="1"/>
    <xf numFmtId="2" fontId="28" fillId="0" borderId="52" xfId="0" applyNumberFormat="1" applyFont="1" applyBorder="1" applyAlignment="1">
      <alignment horizontal="center"/>
    </xf>
    <xf numFmtId="1" fontId="28" fillId="0" borderId="51" xfId="0" applyNumberFormat="1" applyFont="1" applyBorder="1" applyAlignment="1">
      <alignment horizontal="center"/>
    </xf>
    <xf numFmtId="0" fontId="28" fillId="2" borderId="53" xfId="0" applyFont="1" applyFill="1" applyBorder="1" applyAlignment="1">
      <alignment horizontal="center"/>
    </xf>
    <xf numFmtId="0" fontId="28" fillId="9" borderId="0" xfId="0" applyFont="1" applyFill="1"/>
    <xf numFmtId="0" fontId="28" fillId="0" borderId="0" xfId="0" applyFont="1"/>
    <xf numFmtId="1" fontId="29" fillId="0" borderId="46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1" fontId="29" fillId="0" borderId="0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0" fontId="28" fillId="2" borderId="47" xfId="0" applyFont="1" applyFill="1" applyBorder="1" applyAlignment="1">
      <alignment horizontal="center"/>
    </xf>
    <xf numFmtId="0" fontId="12" fillId="0" borderId="46" xfId="0" applyFont="1" applyBorder="1"/>
    <xf numFmtId="0" fontId="12" fillId="0" borderId="0" xfId="0" applyFont="1" applyBorder="1"/>
    <xf numFmtId="0" fontId="11" fillId="0" borderId="0" xfId="0" applyFont="1" applyBorder="1"/>
    <xf numFmtId="0" fontId="0" fillId="0" borderId="47" xfId="0" applyBorder="1"/>
    <xf numFmtId="0" fontId="0" fillId="0" borderId="2" xfId="0" applyBorder="1"/>
    <xf numFmtId="2" fontId="11" fillId="0" borderId="26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13" fillId="0" borderId="49" xfId="0" applyFont="1" applyFill="1" applyBorder="1"/>
    <xf numFmtId="0" fontId="0" fillId="0" borderId="49" xfId="0" applyFont="1" applyFill="1" applyBorder="1"/>
    <xf numFmtId="2" fontId="0" fillId="0" borderId="49" xfId="0" applyNumberFormat="1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2" fontId="12" fillId="0" borderId="49" xfId="0" applyNumberFormat="1" applyFont="1" applyFill="1" applyBorder="1" applyAlignment="1">
      <alignment horizontal="center"/>
    </xf>
    <xf numFmtId="0" fontId="11" fillId="10" borderId="49" xfId="0" applyFont="1" applyFill="1" applyBorder="1" applyAlignment="1">
      <alignment horizontal="center"/>
    </xf>
    <xf numFmtId="2" fontId="30" fillId="0" borderId="26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2" fontId="28" fillId="0" borderId="49" xfId="0" applyNumberFormat="1" applyFont="1" applyBorder="1" applyAlignment="1">
      <alignment horizontal="center"/>
    </xf>
    <xf numFmtId="0" fontId="28" fillId="0" borderId="49" xfId="0" applyFont="1" applyBorder="1"/>
    <xf numFmtId="1" fontId="28" fillId="0" borderId="49" xfId="0" applyNumberFormat="1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1" fontId="29" fillId="0" borderId="46" xfId="0" applyNumberFormat="1" applyFont="1" applyFill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2" fontId="28" fillId="0" borderId="46" xfId="0" applyNumberFormat="1" applyFont="1" applyBorder="1"/>
    <xf numFmtId="0" fontId="27" fillId="0" borderId="0" xfId="0" applyFont="1" applyBorder="1"/>
    <xf numFmtId="2" fontId="28" fillId="0" borderId="0" xfId="0" applyNumberFormat="1" applyFont="1" applyBorder="1"/>
    <xf numFmtId="0" fontId="28" fillId="0" borderId="47" xfId="0" applyFont="1" applyBorder="1"/>
    <xf numFmtId="2" fontId="11" fillId="10" borderId="26" xfId="0" applyNumberFormat="1" applyFont="1" applyFill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30" fillId="10" borderId="26" xfId="0" applyNumberFormat="1" applyFont="1" applyFill="1" applyBorder="1" applyAlignment="1">
      <alignment horizontal="center"/>
    </xf>
    <xf numFmtId="1" fontId="29" fillId="2" borderId="46" xfId="0" applyNumberFormat="1" applyFont="1" applyFill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12" fillId="0" borderId="49" xfId="0" applyNumberFormat="1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0" fontId="13" fillId="0" borderId="0" xfId="0" applyFont="1"/>
    <xf numFmtId="2" fontId="28" fillId="0" borderId="26" xfId="0" applyNumberFormat="1" applyFont="1" applyBorder="1" applyAlignment="1">
      <alignment horizontal="center"/>
    </xf>
    <xf numFmtId="1" fontId="29" fillId="0" borderId="54" xfId="0" applyNumberFormat="1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2" fontId="28" fillId="0" borderId="25" xfId="0" applyNumberFormat="1" applyFont="1" applyBorder="1" applyAlignment="1">
      <alignment horizontal="center"/>
    </xf>
    <xf numFmtId="0" fontId="28" fillId="0" borderId="25" xfId="0" applyFont="1" applyBorder="1"/>
    <xf numFmtId="1" fontId="29" fillId="0" borderId="25" xfId="0" applyNumberFormat="1" applyFont="1" applyBorder="1" applyAlignment="1">
      <alignment horizontal="center"/>
    </xf>
    <xf numFmtId="1" fontId="28" fillId="0" borderId="25" xfId="0" applyNumberFormat="1" applyFont="1" applyBorder="1" applyAlignment="1">
      <alignment horizontal="center"/>
    </xf>
    <xf numFmtId="0" fontId="28" fillId="0" borderId="55" xfId="0" applyFont="1" applyBorder="1" applyAlignment="1">
      <alignment horizontal="center"/>
    </xf>
    <xf numFmtId="2" fontId="28" fillId="0" borderId="56" xfId="0" applyNumberFormat="1" applyFont="1" applyBorder="1"/>
    <xf numFmtId="0" fontId="28" fillId="0" borderId="19" xfId="0" applyFont="1" applyBorder="1"/>
    <xf numFmtId="2" fontId="28" fillId="0" borderId="19" xfId="0" applyNumberFormat="1" applyFont="1" applyBorder="1"/>
    <xf numFmtId="0" fontId="27" fillId="0" borderId="19" xfId="0" applyFont="1" applyBorder="1"/>
    <xf numFmtId="0" fontId="28" fillId="0" borderId="20" xfId="0" applyFont="1" applyBorder="1"/>
    <xf numFmtId="0" fontId="13" fillId="0" borderId="46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0" fillId="0" borderId="46" xfId="0" applyBorder="1"/>
    <xf numFmtId="0" fontId="13" fillId="0" borderId="56" xfId="0" applyFont="1" applyBorder="1"/>
    <xf numFmtId="0" fontId="0" fillId="0" borderId="19" xfId="0" applyBorder="1"/>
    <xf numFmtId="0" fontId="13" fillId="0" borderId="19" xfId="0" applyFont="1" applyBorder="1"/>
    <xf numFmtId="0" fontId="0" fillId="0" borderId="41" xfId="0" applyBorder="1"/>
    <xf numFmtId="0" fontId="0" fillId="0" borderId="0" xfId="0" applyBorder="1" applyAlignment="1"/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0" fillId="3" borderId="23" xfId="0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/>
    <xf numFmtId="0" fontId="0" fillId="0" borderId="11" xfId="0" applyBorder="1" applyAlignment="1"/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/>
    <xf numFmtId="0" fontId="8" fillId="0" borderId="14" xfId="0" applyFont="1" applyBorder="1" applyAlignment="1">
      <alignment textRotation="90"/>
    </xf>
    <xf numFmtId="0" fontId="4" fillId="3" borderId="9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18" xfId="0" applyFont="1" applyBorder="1" applyAlignment="1">
      <alignment horizontal="center"/>
    </xf>
    <xf numFmtId="0" fontId="0" fillId="0" borderId="18" xfId="0" applyBorder="1"/>
    <xf numFmtId="0" fontId="23" fillId="8" borderId="43" xfId="0" applyFont="1" applyFill="1" applyBorder="1" applyAlignment="1">
      <alignment horizontal="center"/>
    </xf>
    <xf numFmtId="0" fontId="23" fillId="8" borderId="44" xfId="0" applyFont="1" applyFill="1" applyBorder="1" applyAlignment="1">
      <alignment horizontal="center"/>
    </xf>
    <xf numFmtId="0" fontId="23" fillId="8" borderId="45" xfId="0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8" xfId="0" applyFont="1" applyBorder="1" applyAlignment="1">
      <alignment horizontal="center"/>
    </xf>
  </cellXfs>
  <cellStyles count="1">
    <cellStyle name="Normal" xfId="0" builtinId="0"/>
  </cellStyles>
  <dxfs count="10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38"/>
  <sheetViews>
    <sheetView workbookViewId="0">
      <selection activeCell="C10" sqref="C10"/>
    </sheetView>
  </sheetViews>
  <sheetFormatPr defaultColWidth="10.7109375" defaultRowHeight="15"/>
  <cols>
    <col min="1" max="1" width="4.7109375" style="3" customWidth="1"/>
    <col min="2" max="2" width="4.7109375" customWidth="1"/>
    <col min="3" max="3" width="28.5703125" bestFit="1" customWidth="1"/>
    <col min="9" max="10" width="10.7109375" style="1"/>
    <col min="11" max="11" width="10.7109375" style="2"/>
    <col min="13" max="13" width="10.7109375" style="1"/>
  </cols>
  <sheetData>
    <row r="1" spans="1:14" ht="24.95" customHeight="1">
      <c r="A1" s="216" t="s">
        <v>12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M1"/>
    </row>
    <row r="2" spans="1:14" ht="24.95" customHeight="1" thickBot="1">
      <c r="A2" s="213" t="s">
        <v>13</v>
      </c>
      <c r="B2" s="214"/>
      <c r="C2" s="215"/>
      <c r="D2" s="215"/>
      <c r="E2" s="214"/>
      <c r="F2" s="214"/>
      <c r="G2" s="214"/>
      <c r="H2" s="214"/>
      <c r="I2" s="214"/>
      <c r="J2" s="215"/>
      <c r="K2" s="215"/>
      <c r="M2"/>
    </row>
    <row r="3" spans="1:14" ht="24.95" customHeight="1" thickBot="1">
      <c r="A3" s="218"/>
      <c r="B3" s="214"/>
      <c r="C3" s="214"/>
      <c r="D3" s="214"/>
      <c r="E3" s="210" t="s">
        <v>10</v>
      </c>
      <c r="F3" s="211"/>
      <c r="G3" s="212"/>
      <c r="H3" s="219" t="s">
        <v>22</v>
      </c>
      <c r="I3" s="220"/>
      <c r="J3" s="4"/>
      <c r="K3" s="4"/>
      <c r="M3"/>
    </row>
    <row r="4" spans="1:14" ht="34.5" customHeight="1" thickBot="1">
      <c r="A4" s="56" t="s">
        <v>7</v>
      </c>
      <c r="B4" s="57" t="s">
        <v>8</v>
      </c>
      <c r="C4" s="49" t="s">
        <v>6</v>
      </c>
      <c r="D4" s="50" t="s">
        <v>0</v>
      </c>
      <c r="E4" s="51" t="s">
        <v>1</v>
      </c>
      <c r="F4" s="52" t="s">
        <v>9</v>
      </c>
      <c r="G4" s="52" t="s">
        <v>5</v>
      </c>
      <c r="H4" s="51" t="s">
        <v>2</v>
      </c>
      <c r="I4" s="53" t="s">
        <v>3</v>
      </c>
      <c r="J4" s="54" t="s">
        <v>4</v>
      </c>
      <c r="K4" s="55" t="s">
        <v>11</v>
      </c>
      <c r="M4" s="2"/>
      <c r="N4" s="2"/>
    </row>
    <row r="5" spans="1:14" s="12" customFormat="1" ht="24.95" customHeight="1">
      <c r="A5" s="16"/>
      <c r="B5" s="16">
        <v>1</v>
      </c>
      <c r="C5" s="17" t="s">
        <v>14</v>
      </c>
      <c r="D5" s="18">
        <v>1</v>
      </c>
      <c r="E5" s="19">
        <v>1</v>
      </c>
      <c r="F5" s="20">
        <v>0</v>
      </c>
      <c r="G5" s="21">
        <v>0</v>
      </c>
      <c r="H5" s="19">
        <v>13</v>
      </c>
      <c r="I5" s="21">
        <v>3</v>
      </c>
      <c r="J5" s="22">
        <f t="shared" ref="J5:J12" si="0">H5</f>
        <v>13</v>
      </c>
      <c r="K5" s="18">
        <f t="shared" ref="K5:K12" si="1">H5-I5</f>
        <v>10</v>
      </c>
      <c r="M5" s="13"/>
      <c r="N5" s="13"/>
    </row>
    <row r="6" spans="1:14" s="12" customFormat="1" ht="24.95" customHeight="1">
      <c r="A6" s="11"/>
      <c r="B6" s="11">
        <v>2</v>
      </c>
      <c r="C6" s="10" t="s">
        <v>15</v>
      </c>
      <c r="D6" s="7">
        <v>1</v>
      </c>
      <c r="E6" s="9">
        <v>1</v>
      </c>
      <c r="F6" s="6">
        <v>0</v>
      </c>
      <c r="G6" s="8">
        <v>0</v>
      </c>
      <c r="H6" s="9">
        <v>13</v>
      </c>
      <c r="I6" s="8">
        <v>3</v>
      </c>
      <c r="J6" s="5">
        <f t="shared" si="0"/>
        <v>13</v>
      </c>
      <c r="K6" s="8">
        <f t="shared" si="1"/>
        <v>10</v>
      </c>
      <c r="M6" s="13"/>
      <c r="N6" s="13"/>
    </row>
    <row r="7" spans="1:14" s="12" customFormat="1" ht="24.95" customHeight="1">
      <c r="A7" s="23"/>
      <c r="B7" s="23">
        <v>3</v>
      </c>
      <c r="C7" s="40" t="s">
        <v>16</v>
      </c>
      <c r="D7" s="18">
        <v>1</v>
      </c>
      <c r="E7" s="19">
        <v>1</v>
      </c>
      <c r="F7" s="20">
        <v>0</v>
      </c>
      <c r="G7" s="21">
        <v>0</v>
      </c>
      <c r="H7" s="19">
        <v>11</v>
      </c>
      <c r="I7" s="21">
        <v>5</v>
      </c>
      <c r="J7" s="22">
        <f t="shared" si="0"/>
        <v>11</v>
      </c>
      <c r="K7" s="21">
        <f t="shared" si="1"/>
        <v>6</v>
      </c>
      <c r="M7" s="13"/>
      <c r="N7" s="13"/>
    </row>
    <row r="8" spans="1:14" s="12" customFormat="1" ht="24.95" customHeight="1">
      <c r="A8" s="11"/>
      <c r="B8" s="11">
        <v>4</v>
      </c>
      <c r="C8" s="10" t="s">
        <v>17</v>
      </c>
      <c r="D8" s="7">
        <v>1</v>
      </c>
      <c r="E8" s="9">
        <v>1</v>
      </c>
      <c r="F8" s="6">
        <v>0</v>
      </c>
      <c r="G8" s="8">
        <v>0</v>
      </c>
      <c r="H8" s="9">
        <v>11</v>
      </c>
      <c r="I8" s="8">
        <v>5</v>
      </c>
      <c r="J8" s="5">
        <f t="shared" si="0"/>
        <v>11</v>
      </c>
      <c r="K8" s="8">
        <f t="shared" si="1"/>
        <v>6</v>
      </c>
      <c r="M8" s="13"/>
      <c r="N8" s="13"/>
    </row>
    <row r="9" spans="1:14" s="28" customFormat="1" ht="24.95" customHeight="1">
      <c r="A9" s="16"/>
      <c r="B9" s="16">
        <v>5</v>
      </c>
      <c r="C9" s="17" t="s">
        <v>18</v>
      </c>
      <c r="D9" s="18">
        <v>1</v>
      </c>
      <c r="E9" s="19">
        <v>0</v>
      </c>
      <c r="F9" s="20">
        <v>0</v>
      </c>
      <c r="G9" s="21">
        <v>1</v>
      </c>
      <c r="H9" s="19">
        <v>5</v>
      </c>
      <c r="I9" s="21">
        <v>11</v>
      </c>
      <c r="J9" s="22">
        <f t="shared" si="0"/>
        <v>5</v>
      </c>
      <c r="K9" s="21">
        <f t="shared" si="1"/>
        <v>-6</v>
      </c>
      <c r="L9" s="26"/>
      <c r="M9" s="27"/>
      <c r="N9" s="27"/>
    </row>
    <row r="10" spans="1:14" s="15" customFormat="1" ht="24.95" customHeight="1">
      <c r="A10" s="11"/>
      <c r="B10" s="11">
        <v>6</v>
      </c>
      <c r="C10" s="10" t="s">
        <v>19</v>
      </c>
      <c r="D10" s="30">
        <v>1</v>
      </c>
      <c r="E10" s="31">
        <v>0</v>
      </c>
      <c r="F10" s="32">
        <v>0</v>
      </c>
      <c r="G10" s="33">
        <v>1</v>
      </c>
      <c r="H10" s="31">
        <v>5</v>
      </c>
      <c r="I10" s="33">
        <v>11</v>
      </c>
      <c r="J10" s="14">
        <f t="shared" si="0"/>
        <v>5</v>
      </c>
      <c r="K10" s="33">
        <f t="shared" si="1"/>
        <v>-6</v>
      </c>
      <c r="L10" s="12"/>
      <c r="M10" s="13"/>
      <c r="N10" s="13"/>
    </row>
    <row r="11" spans="1:14" s="15" customFormat="1" ht="24.95" customHeight="1" thickBot="1">
      <c r="A11" s="24"/>
      <c r="B11" s="24">
        <v>7</v>
      </c>
      <c r="C11" s="25" t="s">
        <v>20</v>
      </c>
      <c r="D11" s="34">
        <v>1</v>
      </c>
      <c r="E11" s="35">
        <v>0</v>
      </c>
      <c r="F11" s="36">
        <v>0</v>
      </c>
      <c r="G11" s="37">
        <v>1</v>
      </c>
      <c r="H11" s="39">
        <v>3</v>
      </c>
      <c r="I11" s="37">
        <v>13</v>
      </c>
      <c r="J11" s="38">
        <f t="shared" si="0"/>
        <v>3</v>
      </c>
      <c r="K11" s="37">
        <f t="shared" si="1"/>
        <v>-10</v>
      </c>
      <c r="L11" s="12"/>
      <c r="M11" s="13"/>
      <c r="N11" s="13"/>
    </row>
    <row r="12" spans="1:14" s="15" customFormat="1" ht="24.95" customHeight="1" thickBot="1">
      <c r="A12" s="41"/>
      <c r="B12" s="41">
        <v>8</v>
      </c>
      <c r="C12" s="42" t="s">
        <v>21</v>
      </c>
      <c r="D12" s="59">
        <v>1</v>
      </c>
      <c r="E12" s="60">
        <v>0</v>
      </c>
      <c r="F12" s="61">
        <v>0</v>
      </c>
      <c r="G12" s="62">
        <v>1</v>
      </c>
      <c r="H12" s="60">
        <v>3</v>
      </c>
      <c r="I12" s="62">
        <v>13</v>
      </c>
      <c r="J12" s="63">
        <f t="shared" si="0"/>
        <v>3</v>
      </c>
      <c r="K12" s="62">
        <f t="shared" si="1"/>
        <v>-10</v>
      </c>
      <c r="L12" s="12"/>
      <c r="M12" s="13"/>
      <c r="N12" s="13"/>
    </row>
    <row r="13" spans="1:14" s="15" customFormat="1" ht="24.95" customHeight="1" thickBot="1">
      <c r="A13" s="43"/>
      <c r="B13" s="43"/>
      <c r="C13" s="44"/>
      <c r="D13" s="45"/>
      <c r="E13" s="46"/>
      <c r="F13" s="47"/>
      <c r="G13" s="48"/>
      <c r="H13" s="46"/>
      <c r="I13" s="48"/>
      <c r="J13" s="58"/>
      <c r="K13" s="48"/>
      <c r="L13" s="12"/>
      <c r="M13" s="13"/>
      <c r="N13" s="13"/>
    </row>
    <row r="14" spans="1:14" s="28" customFormat="1" ht="24.95" customHeight="1">
      <c r="M14" s="29"/>
      <c r="N14" s="29"/>
    </row>
    <row r="15" spans="1:14">
      <c r="I15" s="2"/>
      <c r="J15" s="2"/>
      <c r="M15" s="2"/>
    </row>
    <row r="16" spans="1:14">
      <c r="I16" s="2"/>
      <c r="J16" s="2"/>
      <c r="M16" s="2"/>
    </row>
    <row r="17" spans="9:13">
      <c r="I17" s="2"/>
      <c r="J17" s="2"/>
      <c r="M17" s="2"/>
    </row>
    <row r="18" spans="9:13">
      <c r="I18" s="2"/>
      <c r="J18" s="2"/>
      <c r="M18" s="2"/>
    </row>
    <row r="19" spans="9:13">
      <c r="I19" s="2"/>
      <c r="J19" s="2"/>
      <c r="M19" s="2"/>
    </row>
    <row r="20" spans="9:13">
      <c r="I20" s="2"/>
      <c r="J20" s="2"/>
      <c r="M20" s="2"/>
    </row>
    <row r="21" spans="9:13">
      <c r="I21" s="2"/>
      <c r="J21" s="2"/>
      <c r="M21" s="2"/>
    </row>
    <row r="22" spans="9:13">
      <c r="I22" s="2"/>
      <c r="J22" s="2"/>
      <c r="M22" s="2"/>
    </row>
    <row r="23" spans="9:13">
      <c r="I23" s="2"/>
      <c r="J23" s="2"/>
      <c r="M23" s="2"/>
    </row>
    <row r="24" spans="9:13">
      <c r="I24" s="2"/>
      <c r="J24" s="2"/>
      <c r="M24" s="2"/>
    </row>
    <row r="25" spans="9:13">
      <c r="I25" s="2"/>
      <c r="J25" s="2"/>
      <c r="M25" s="2"/>
    </row>
    <row r="26" spans="9:13">
      <c r="I26" s="2"/>
      <c r="J26" s="2"/>
      <c r="M26" s="2"/>
    </row>
    <row r="27" spans="9:13">
      <c r="I27" s="2"/>
      <c r="J27" s="2"/>
      <c r="M27" s="2"/>
    </row>
    <row r="28" spans="9:13">
      <c r="I28" s="2"/>
      <c r="J28" s="2"/>
      <c r="M28" s="2"/>
    </row>
    <row r="29" spans="9:13">
      <c r="I29" s="2"/>
      <c r="J29" s="2"/>
      <c r="M29" s="2"/>
    </row>
    <row r="30" spans="9:13">
      <c r="I30" s="2"/>
      <c r="J30" s="2"/>
      <c r="M30" s="2"/>
    </row>
    <row r="31" spans="9:13">
      <c r="I31" s="2"/>
      <c r="J31" s="2"/>
      <c r="M31" s="2"/>
    </row>
    <row r="32" spans="9:13">
      <c r="I32" s="2"/>
      <c r="J32" s="2"/>
      <c r="M32" s="2"/>
    </row>
    <row r="33" spans="9:13">
      <c r="I33" s="2"/>
      <c r="J33" s="2"/>
      <c r="M33" s="2"/>
    </row>
    <row r="34" spans="9:13">
      <c r="I34" s="2"/>
      <c r="J34" s="2"/>
      <c r="M34" s="2"/>
    </row>
    <row r="35" spans="9:13">
      <c r="I35" s="2"/>
      <c r="J35" s="2"/>
      <c r="M35" s="2"/>
    </row>
    <row r="36" spans="9:13">
      <c r="I36" s="2"/>
      <c r="J36" s="2"/>
      <c r="M36" s="2"/>
    </row>
    <row r="37" spans="9:13">
      <c r="I37" s="2"/>
      <c r="J37" s="2"/>
      <c r="M37" s="2"/>
    </row>
    <row r="38" spans="9:13">
      <c r="I38" s="2"/>
      <c r="J38" s="2"/>
      <c r="M38" s="2"/>
    </row>
    <row r="39" spans="9:13">
      <c r="I39" s="2"/>
      <c r="J39" s="2"/>
      <c r="M39" s="2"/>
    </row>
    <row r="40" spans="9:13">
      <c r="I40" s="2"/>
      <c r="J40" s="2"/>
      <c r="M40" s="2"/>
    </row>
    <row r="41" spans="9:13">
      <c r="I41" s="2"/>
      <c r="J41" s="2"/>
      <c r="M41" s="2"/>
    </row>
    <row r="42" spans="9:13">
      <c r="I42" s="2"/>
      <c r="J42" s="2"/>
      <c r="M42" s="2"/>
    </row>
    <row r="43" spans="9:13">
      <c r="I43" s="2"/>
      <c r="J43" s="2"/>
      <c r="M43" s="2"/>
    </row>
    <row r="44" spans="9:13">
      <c r="I44" s="2"/>
      <c r="J44" s="2"/>
      <c r="M44" s="2"/>
    </row>
    <row r="45" spans="9:13">
      <c r="I45" s="2"/>
      <c r="J45" s="2"/>
      <c r="M45" s="2"/>
    </row>
    <row r="46" spans="9:13">
      <c r="I46" s="2"/>
      <c r="J46" s="2"/>
      <c r="M46" s="2"/>
    </row>
    <row r="47" spans="9:13">
      <c r="I47" s="2"/>
      <c r="J47" s="2"/>
      <c r="M47" s="2"/>
    </row>
    <row r="48" spans="9:13">
      <c r="I48" s="2"/>
      <c r="J48" s="2"/>
      <c r="M48" s="2"/>
    </row>
    <row r="49" spans="9:13">
      <c r="I49" s="2"/>
      <c r="J49" s="2"/>
      <c r="M49" s="2"/>
    </row>
    <row r="50" spans="9:13">
      <c r="I50" s="2"/>
      <c r="J50" s="2"/>
      <c r="M50" s="2"/>
    </row>
    <row r="51" spans="9:13">
      <c r="I51" s="2"/>
      <c r="J51" s="2"/>
      <c r="M51" s="2"/>
    </row>
    <row r="52" spans="9:13">
      <c r="I52" s="2"/>
      <c r="J52" s="2"/>
      <c r="M52" s="2"/>
    </row>
    <row r="53" spans="9:13">
      <c r="I53" s="2"/>
      <c r="J53" s="2"/>
      <c r="M53" s="2"/>
    </row>
    <row r="54" spans="9:13">
      <c r="I54" s="2"/>
      <c r="J54" s="2"/>
      <c r="M54" s="2"/>
    </row>
    <row r="55" spans="9:13">
      <c r="I55" s="2"/>
      <c r="J55" s="2"/>
      <c r="M55" s="2"/>
    </row>
    <row r="56" spans="9:13">
      <c r="I56" s="2"/>
      <c r="J56" s="2"/>
      <c r="M56" s="2"/>
    </row>
    <row r="57" spans="9:13">
      <c r="I57" s="2"/>
      <c r="J57" s="2"/>
      <c r="M57" s="2"/>
    </row>
    <row r="58" spans="9:13">
      <c r="I58" s="2"/>
      <c r="J58" s="2"/>
      <c r="M58" s="2"/>
    </row>
    <row r="59" spans="9:13">
      <c r="I59" s="2"/>
      <c r="J59" s="2"/>
      <c r="M59" s="2"/>
    </row>
    <row r="60" spans="9:13">
      <c r="I60" s="2"/>
      <c r="J60" s="2"/>
      <c r="M60" s="2"/>
    </row>
    <row r="61" spans="9:13">
      <c r="I61" s="2"/>
      <c r="J61" s="2"/>
      <c r="M61" s="2"/>
    </row>
    <row r="62" spans="9:13">
      <c r="I62" s="2"/>
      <c r="J62" s="2"/>
      <c r="M62" s="2"/>
    </row>
    <row r="63" spans="9:13">
      <c r="I63" s="2"/>
      <c r="J63" s="2"/>
      <c r="M63" s="2"/>
    </row>
    <row r="64" spans="9:13">
      <c r="I64" s="2"/>
      <c r="J64" s="2"/>
      <c r="M64" s="2"/>
    </row>
    <row r="65" spans="9:13">
      <c r="I65" s="2"/>
      <c r="J65" s="2"/>
      <c r="M65" s="2"/>
    </row>
    <row r="66" spans="9:13">
      <c r="I66" s="2"/>
      <c r="J66" s="2"/>
      <c r="M66" s="2"/>
    </row>
    <row r="67" spans="9:13">
      <c r="I67" s="2"/>
      <c r="J67" s="2"/>
      <c r="M67" s="2"/>
    </row>
    <row r="68" spans="9:13">
      <c r="I68" s="2"/>
      <c r="J68" s="2"/>
      <c r="M68" s="2"/>
    </row>
    <row r="69" spans="9:13">
      <c r="I69" s="2"/>
      <c r="J69" s="2"/>
      <c r="M69" s="2"/>
    </row>
    <row r="70" spans="9:13">
      <c r="I70" s="2"/>
      <c r="J70" s="2"/>
      <c r="M70" s="2"/>
    </row>
    <row r="71" spans="9:13">
      <c r="I71" s="2"/>
      <c r="J71" s="2"/>
      <c r="M71" s="2"/>
    </row>
    <row r="72" spans="9:13">
      <c r="I72" s="2"/>
      <c r="J72" s="2"/>
      <c r="M72" s="2"/>
    </row>
    <row r="73" spans="9:13">
      <c r="I73" s="2"/>
      <c r="J73" s="2"/>
      <c r="M73" s="2"/>
    </row>
    <row r="74" spans="9:13">
      <c r="I74" s="2"/>
      <c r="J74" s="2"/>
      <c r="M74" s="2"/>
    </row>
    <row r="75" spans="9:13">
      <c r="I75" s="2"/>
      <c r="J75" s="2"/>
      <c r="M75" s="2"/>
    </row>
    <row r="76" spans="9:13">
      <c r="I76" s="2"/>
      <c r="J76" s="2"/>
      <c r="M76" s="2"/>
    </row>
    <row r="77" spans="9:13">
      <c r="I77" s="2"/>
      <c r="J77" s="2"/>
      <c r="M77" s="2"/>
    </row>
    <row r="78" spans="9:13">
      <c r="I78" s="2"/>
      <c r="J78" s="2"/>
      <c r="M78" s="2"/>
    </row>
    <row r="79" spans="9:13">
      <c r="I79" s="2"/>
      <c r="J79" s="2"/>
      <c r="M79" s="2"/>
    </row>
    <row r="80" spans="9:13">
      <c r="I80" s="2"/>
      <c r="J80" s="2"/>
      <c r="M80" s="2"/>
    </row>
    <row r="81" spans="9:13">
      <c r="I81" s="2"/>
      <c r="J81" s="2"/>
      <c r="M81" s="2"/>
    </row>
    <row r="82" spans="9:13">
      <c r="I82" s="2"/>
      <c r="J82" s="2"/>
      <c r="M82" s="2"/>
    </row>
    <row r="83" spans="9:13">
      <c r="I83" s="2"/>
      <c r="J83" s="2"/>
      <c r="M83" s="2"/>
    </row>
    <row r="84" spans="9:13">
      <c r="I84" s="2"/>
      <c r="J84" s="2"/>
      <c r="M84" s="2"/>
    </row>
    <row r="85" spans="9:13">
      <c r="I85" s="2"/>
      <c r="J85" s="2"/>
      <c r="M85" s="2"/>
    </row>
    <row r="86" spans="9:13">
      <c r="I86" s="2"/>
      <c r="J86" s="2"/>
      <c r="M86" s="2"/>
    </row>
    <row r="87" spans="9:13">
      <c r="I87" s="2"/>
      <c r="J87" s="2"/>
      <c r="M87" s="2"/>
    </row>
    <row r="88" spans="9:13">
      <c r="I88" s="2"/>
      <c r="J88" s="2"/>
      <c r="M88" s="2"/>
    </row>
    <row r="89" spans="9:13">
      <c r="I89" s="2"/>
      <c r="J89" s="2"/>
      <c r="M89" s="2"/>
    </row>
    <row r="90" spans="9:13">
      <c r="I90" s="2"/>
      <c r="J90" s="2"/>
      <c r="M90" s="2"/>
    </row>
    <row r="91" spans="9:13">
      <c r="I91" s="2"/>
      <c r="J91" s="2"/>
      <c r="M91" s="2"/>
    </row>
    <row r="92" spans="9:13">
      <c r="I92" s="2"/>
      <c r="J92" s="2"/>
      <c r="M92" s="2"/>
    </row>
    <row r="93" spans="9:13">
      <c r="I93" s="2"/>
      <c r="J93" s="2"/>
      <c r="M93" s="2"/>
    </row>
    <row r="94" spans="9:13">
      <c r="I94" s="2"/>
      <c r="J94" s="2"/>
      <c r="M94" s="2"/>
    </row>
    <row r="95" spans="9:13">
      <c r="I95" s="2"/>
      <c r="J95" s="2"/>
      <c r="M95" s="2"/>
    </row>
    <row r="96" spans="9:13">
      <c r="I96" s="2"/>
      <c r="J96" s="2"/>
      <c r="M96" s="2"/>
    </row>
    <row r="97" spans="9:13">
      <c r="I97" s="2"/>
      <c r="J97" s="2"/>
      <c r="M97" s="2"/>
    </row>
    <row r="98" spans="9:13">
      <c r="I98" s="2"/>
      <c r="J98" s="2"/>
      <c r="M98" s="2"/>
    </row>
    <row r="99" spans="9:13">
      <c r="I99" s="2"/>
      <c r="J99" s="2"/>
      <c r="M99" s="2"/>
    </row>
    <row r="100" spans="9:13">
      <c r="I100" s="2"/>
      <c r="J100" s="2"/>
      <c r="M100" s="2"/>
    </row>
    <row r="101" spans="9:13">
      <c r="I101" s="2"/>
      <c r="J101" s="2"/>
      <c r="M101" s="2"/>
    </row>
    <row r="102" spans="9:13">
      <c r="I102" s="2"/>
      <c r="J102" s="2"/>
      <c r="M102" s="2"/>
    </row>
    <row r="103" spans="9:13">
      <c r="I103" s="2"/>
      <c r="J103" s="2"/>
      <c r="M103" s="2"/>
    </row>
    <row r="104" spans="9:13">
      <c r="I104" s="2"/>
      <c r="J104" s="2"/>
      <c r="M104" s="2"/>
    </row>
    <row r="105" spans="9:13">
      <c r="I105" s="2"/>
      <c r="J105" s="2"/>
      <c r="M105" s="2"/>
    </row>
    <row r="106" spans="9:13">
      <c r="I106" s="2"/>
      <c r="J106" s="2"/>
      <c r="M106" s="2"/>
    </row>
    <row r="107" spans="9:13">
      <c r="I107" s="2"/>
      <c r="J107" s="2"/>
      <c r="M107" s="2"/>
    </row>
    <row r="108" spans="9:13">
      <c r="I108" s="2"/>
      <c r="J108" s="2"/>
      <c r="M108" s="2"/>
    </row>
    <row r="109" spans="9:13">
      <c r="I109" s="2"/>
      <c r="J109" s="2"/>
      <c r="M109" s="2"/>
    </row>
    <row r="110" spans="9:13">
      <c r="I110" s="2"/>
      <c r="J110" s="2"/>
      <c r="M110" s="2"/>
    </row>
    <row r="111" spans="9:13">
      <c r="I111" s="2"/>
      <c r="J111" s="2"/>
      <c r="M111" s="2"/>
    </row>
    <row r="112" spans="9:13">
      <c r="I112" s="2"/>
      <c r="J112" s="2"/>
      <c r="M112" s="2"/>
    </row>
    <row r="113" spans="9:13">
      <c r="I113" s="2"/>
      <c r="J113" s="2"/>
      <c r="M113" s="2"/>
    </row>
    <row r="114" spans="9:13">
      <c r="I114" s="2"/>
      <c r="J114" s="2"/>
      <c r="M114" s="2"/>
    </row>
    <row r="115" spans="9:13">
      <c r="I115" s="2"/>
      <c r="J115" s="2"/>
      <c r="M115" s="2"/>
    </row>
    <row r="116" spans="9:13">
      <c r="I116" s="2"/>
      <c r="J116" s="2"/>
      <c r="M116" s="2"/>
    </row>
    <row r="117" spans="9:13">
      <c r="I117" s="2"/>
      <c r="J117" s="2"/>
      <c r="M117" s="2"/>
    </row>
    <row r="118" spans="9:13">
      <c r="I118" s="2"/>
      <c r="J118" s="2"/>
      <c r="M118" s="2"/>
    </row>
    <row r="119" spans="9:13">
      <c r="I119" s="2"/>
      <c r="J119" s="2"/>
      <c r="M119" s="2"/>
    </row>
    <row r="120" spans="9:13">
      <c r="I120" s="2"/>
      <c r="J120" s="2"/>
      <c r="M120" s="2"/>
    </row>
    <row r="121" spans="9:13">
      <c r="I121" s="2"/>
      <c r="J121" s="2"/>
      <c r="M121" s="2"/>
    </row>
    <row r="122" spans="9:13">
      <c r="I122" s="2"/>
      <c r="J122" s="2"/>
      <c r="M122" s="2"/>
    </row>
    <row r="123" spans="9:13">
      <c r="I123" s="2"/>
      <c r="J123" s="2"/>
      <c r="M123" s="2"/>
    </row>
    <row r="124" spans="9:13">
      <c r="I124" s="2"/>
      <c r="J124" s="2"/>
      <c r="M124" s="2"/>
    </row>
    <row r="125" spans="9:13">
      <c r="I125" s="2"/>
      <c r="J125" s="2"/>
      <c r="M125" s="2"/>
    </row>
    <row r="126" spans="9:13">
      <c r="I126" s="2"/>
      <c r="J126" s="2"/>
      <c r="M126" s="2"/>
    </row>
    <row r="127" spans="9:13">
      <c r="I127" s="2"/>
      <c r="J127" s="2"/>
      <c r="M127" s="2"/>
    </row>
    <row r="128" spans="9:13">
      <c r="I128" s="2"/>
      <c r="J128" s="2"/>
      <c r="M128" s="2"/>
    </row>
    <row r="129" spans="9:13">
      <c r="I129" s="2"/>
      <c r="J129" s="2"/>
      <c r="M129" s="2"/>
    </row>
    <row r="130" spans="9:13">
      <c r="I130" s="2"/>
      <c r="J130" s="2"/>
      <c r="M130" s="2"/>
    </row>
    <row r="131" spans="9:13">
      <c r="I131" s="2"/>
      <c r="J131" s="2"/>
      <c r="M131" s="2"/>
    </row>
    <row r="132" spans="9:13">
      <c r="I132" s="2"/>
      <c r="J132" s="2"/>
      <c r="M132" s="2"/>
    </row>
    <row r="133" spans="9:13">
      <c r="I133" s="2"/>
      <c r="J133" s="2"/>
      <c r="M133" s="2"/>
    </row>
    <row r="134" spans="9:13">
      <c r="I134" s="2"/>
      <c r="J134" s="2"/>
      <c r="M134" s="2"/>
    </row>
    <row r="135" spans="9:13">
      <c r="I135" s="2"/>
      <c r="J135" s="2"/>
      <c r="M135" s="2"/>
    </row>
    <row r="136" spans="9:13">
      <c r="I136" s="2"/>
      <c r="J136" s="2"/>
      <c r="M136" s="2"/>
    </row>
    <row r="137" spans="9:13">
      <c r="I137" s="2"/>
      <c r="J137" s="2"/>
      <c r="M137" s="2"/>
    </row>
    <row r="138" spans="9:13">
      <c r="I138" s="2"/>
      <c r="J138" s="2"/>
      <c r="M138" s="2"/>
    </row>
    <row r="139" spans="9:13">
      <c r="I139" s="2"/>
      <c r="J139" s="2"/>
      <c r="M139" s="2"/>
    </row>
    <row r="140" spans="9:13">
      <c r="I140" s="2"/>
      <c r="J140" s="2"/>
      <c r="M140" s="2"/>
    </row>
    <row r="141" spans="9:13">
      <c r="I141" s="2"/>
      <c r="J141" s="2"/>
      <c r="M141" s="2"/>
    </row>
    <row r="142" spans="9:13">
      <c r="I142" s="2"/>
      <c r="J142" s="2"/>
      <c r="M142" s="2"/>
    </row>
    <row r="143" spans="9:13">
      <c r="I143" s="2"/>
      <c r="J143" s="2"/>
      <c r="M143" s="2"/>
    </row>
    <row r="144" spans="9:13">
      <c r="I144" s="2"/>
      <c r="J144" s="2"/>
      <c r="M144" s="2"/>
    </row>
    <row r="145" spans="9:13">
      <c r="I145" s="2"/>
      <c r="J145" s="2"/>
      <c r="M145" s="2"/>
    </row>
    <row r="146" spans="9:13">
      <c r="I146" s="2"/>
      <c r="J146" s="2"/>
      <c r="M146" s="2"/>
    </row>
    <row r="147" spans="9:13">
      <c r="I147" s="2"/>
      <c r="J147" s="2"/>
      <c r="M147" s="2"/>
    </row>
    <row r="148" spans="9:13">
      <c r="I148" s="2"/>
      <c r="J148" s="2"/>
      <c r="M148" s="2"/>
    </row>
    <row r="149" spans="9:13">
      <c r="I149" s="2"/>
      <c r="J149" s="2"/>
      <c r="M149" s="2"/>
    </row>
    <row r="150" spans="9:13">
      <c r="I150" s="2"/>
      <c r="J150" s="2"/>
      <c r="M150" s="2"/>
    </row>
    <row r="151" spans="9:13">
      <c r="I151" s="2"/>
      <c r="J151" s="2"/>
      <c r="M151" s="2"/>
    </row>
    <row r="152" spans="9:13">
      <c r="I152" s="2"/>
      <c r="J152" s="2"/>
      <c r="M152" s="2"/>
    </row>
    <row r="153" spans="9:13">
      <c r="I153" s="2"/>
      <c r="J153" s="2"/>
      <c r="M153" s="2"/>
    </row>
    <row r="154" spans="9:13">
      <c r="I154" s="2"/>
      <c r="J154" s="2"/>
      <c r="M154" s="2"/>
    </row>
    <row r="155" spans="9:13">
      <c r="I155" s="2"/>
      <c r="J155" s="2"/>
      <c r="M155" s="2"/>
    </row>
    <row r="156" spans="9:13">
      <c r="I156" s="2"/>
      <c r="J156" s="2"/>
      <c r="M156" s="2"/>
    </row>
    <row r="157" spans="9:13">
      <c r="I157" s="2"/>
      <c r="J157" s="2"/>
      <c r="M157" s="2"/>
    </row>
    <row r="158" spans="9:13">
      <c r="I158" s="2"/>
      <c r="J158" s="2"/>
      <c r="M158" s="2"/>
    </row>
    <row r="159" spans="9:13">
      <c r="I159" s="2"/>
      <c r="J159" s="2"/>
      <c r="M159" s="2"/>
    </row>
    <row r="160" spans="9:13">
      <c r="I160" s="2"/>
      <c r="J160" s="2"/>
      <c r="M160" s="2"/>
    </row>
    <row r="161" spans="9:13">
      <c r="I161" s="2"/>
      <c r="J161" s="2"/>
      <c r="M161" s="2"/>
    </row>
    <row r="162" spans="9:13">
      <c r="I162" s="2"/>
      <c r="J162" s="2"/>
      <c r="M162" s="2"/>
    </row>
    <row r="163" spans="9:13">
      <c r="I163" s="2"/>
      <c r="J163" s="2"/>
      <c r="M163" s="2"/>
    </row>
    <row r="164" spans="9:13">
      <c r="I164" s="2"/>
      <c r="J164" s="2"/>
      <c r="M164" s="2"/>
    </row>
    <row r="165" spans="9:13">
      <c r="I165" s="2"/>
      <c r="J165" s="2"/>
      <c r="M165" s="2"/>
    </row>
    <row r="166" spans="9:13">
      <c r="I166" s="2"/>
      <c r="J166" s="2"/>
      <c r="M166" s="2"/>
    </row>
    <row r="167" spans="9:13">
      <c r="I167" s="2"/>
      <c r="J167" s="2"/>
      <c r="M167" s="2"/>
    </row>
    <row r="168" spans="9:13">
      <c r="I168" s="2"/>
      <c r="J168" s="2"/>
      <c r="M168" s="2"/>
    </row>
    <row r="169" spans="9:13">
      <c r="I169" s="2"/>
      <c r="J169" s="2"/>
      <c r="M169" s="2"/>
    </row>
    <row r="170" spans="9:13">
      <c r="I170" s="2"/>
      <c r="J170" s="2"/>
      <c r="M170" s="2"/>
    </row>
    <row r="171" spans="9:13">
      <c r="I171" s="2"/>
      <c r="J171" s="2"/>
      <c r="M171" s="2"/>
    </row>
    <row r="172" spans="9:13">
      <c r="I172" s="2"/>
      <c r="J172" s="2"/>
      <c r="M172" s="2"/>
    </row>
    <row r="173" spans="9:13">
      <c r="I173" s="2"/>
      <c r="J173" s="2"/>
      <c r="M173" s="2"/>
    </row>
    <row r="174" spans="9:13">
      <c r="I174" s="2"/>
      <c r="J174" s="2"/>
      <c r="M174" s="2"/>
    </row>
    <row r="175" spans="9:13">
      <c r="I175" s="2"/>
      <c r="J175" s="2"/>
      <c r="M175" s="2"/>
    </row>
    <row r="176" spans="9:13">
      <c r="I176" s="2"/>
      <c r="J176" s="2"/>
      <c r="M176" s="2"/>
    </row>
    <row r="177" spans="9:13">
      <c r="I177" s="2"/>
      <c r="J177" s="2"/>
      <c r="M177" s="2"/>
    </row>
    <row r="178" spans="9:13">
      <c r="I178" s="2"/>
      <c r="J178" s="2"/>
      <c r="M178" s="2"/>
    </row>
    <row r="179" spans="9:13">
      <c r="I179" s="2"/>
      <c r="J179" s="2"/>
      <c r="M179" s="2"/>
    </row>
    <row r="180" spans="9:13">
      <c r="I180" s="2"/>
      <c r="J180" s="2"/>
      <c r="M180" s="2"/>
    </row>
    <row r="181" spans="9:13">
      <c r="I181" s="2"/>
      <c r="J181" s="2"/>
      <c r="M181" s="2"/>
    </row>
    <row r="182" spans="9:13">
      <c r="I182" s="2"/>
      <c r="J182" s="2"/>
      <c r="M182" s="2"/>
    </row>
    <row r="183" spans="9:13">
      <c r="I183" s="2"/>
      <c r="J183" s="2"/>
      <c r="M183" s="2"/>
    </row>
    <row r="184" spans="9:13">
      <c r="I184" s="2"/>
      <c r="J184" s="2"/>
      <c r="M184" s="2"/>
    </row>
    <row r="185" spans="9:13">
      <c r="I185" s="2"/>
      <c r="J185" s="2"/>
      <c r="M185" s="2"/>
    </row>
    <row r="186" spans="9:13">
      <c r="I186" s="2"/>
      <c r="J186" s="2"/>
      <c r="M186" s="2"/>
    </row>
    <row r="187" spans="9:13">
      <c r="I187" s="2"/>
      <c r="J187" s="2"/>
      <c r="M187" s="2"/>
    </row>
    <row r="188" spans="9:13">
      <c r="I188" s="2"/>
      <c r="J188" s="2"/>
      <c r="M188" s="2"/>
    </row>
    <row r="189" spans="9:13">
      <c r="I189" s="2"/>
      <c r="J189" s="2"/>
      <c r="M189" s="2"/>
    </row>
    <row r="190" spans="9:13">
      <c r="I190" s="2"/>
      <c r="J190" s="2"/>
      <c r="M190" s="2"/>
    </row>
    <row r="191" spans="9:13">
      <c r="I191" s="2"/>
      <c r="J191" s="2"/>
      <c r="M191" s="2"/>
    </row>
    <row r="192" spans="9:13">
      <c r="I192" s="2"/>
      <c r="J192" s="2"/>
      <c r="M192" s="2"/>
    </row>
    <row r="193" spans="9:13">
      <c r="I193" s="2"/>
      <c r="J193" s="2"/>
      <c r="M193" s="2"/>
    </row>
    <row r="194" spans="9:13">
      <c r="I194" s="2"/>
      <c r="J194" s="2"/>
      <c r="M194" s="2"/>
    </row>
    <row r="195" spans="9:13">
      <c r="I195" s="2"/>
      <c r="J195" s="2"/>
      <c r="M195" s="2"/>
    </row>
    <row r="196" spans="9:13">
      <c r="I196" s="2"/>
      <c r="J196" s="2"/>
      <c r="M196" s="2"/>
    </row>
    <row r="197" spans="9:13">
      <c r="I197" s="2"/>
      <c r="J197" s="2"/>
      <c r="M197" s="2"/>
    </row>
    <row r="198" spans="9:13">
      <c r="I198" s="2"/>
      <c r="J198" s="2"/>
      <c r="M198" s="2"/>
    </row>
    <row r="199" spans="9:13">
      <c r="I199" s="2"/>
      <c r="J199" s="2"/>
      <c r="M199" s="2"/>
    </row>
    <row r="200" spans="9:13">
      <c r="I200" s="2"/>
      <c r="J200" s="2"/>
      <c r="M200" s="2"/>
    </row>
    <row r="201" spans="9:13">
      <c r="I201" s="2"/>
      <c r="J201" s="2"/>
      <c r="M201" s="2"/>
    </row>
    <row r="202" spans="9:13">
      <c r="I202" s="2"/>
      <c r="J202" s="2"/>
      <c r="M202" s="2"/>
    </row>
    <row r="203" spans="9:13">
      <c r="I203" s="2"/>
      <c r="J203" s="2"/>
      <c r="M203" s="2"/>
    </row>
    <row r="204" spans="9:13">
      <c r="I204" s="2"/>
      <c r="J204" s="2"/>
      <c r="M204" s="2"/>
    </row>
    <row r="205" spans="9:13">
      <c r="I205" s="2"/>
      <c r="J205" s="2"/>
      <c r="M205" s="2"/>
    </row>
    <row r="206" spans="9:13">
      <c r="I206" s="2"/>
      <c r="J206" s="2"/>
      <c r="M206" s="2"/>
    </row>
    <row r="207" spans="9:13">
      <c r="I207" s="2"/>
      <c r="J207" s="2"/>
      <c r="M207" s="2"/>
    </row>
    <row r="208" spans="9:13">
      <c r="I208" s="2"/>
      <c r="J208" s="2"/>
      <c r="M208" s="2"/>
    </row>
    <row r="209" spans="9:13">
      <c r="I209" s="2"/>
      <c r="J209" s="2"/>
      <c r="M209" s="2"/>
    </row>
    <row r="210" spans="9:13">
      <c r="I210" s="2"/>
      <c r="J210" s="2"/>
      <c r="M210" s="2"/>
    </row>
    <row r="211" spans="9:13">
      <c r="I211" s="2"/>
      <c r="J211" s="2"/>
      <c r="M211" s="2"/>
    </row>
    <row r="212" spans="9:13">
      <c r="I212" s="2"/>
      <c r="J212" s="2"/>
      <c r="M212" s="2"/>
    </row>
    <row r="213" spans="9:13">
      <c r="I213" s="2"/>
      <c r="J213" s="2"/>
      <c r="M213" s="2"/>
    </row>
    <row r="214" spans="9:13">
      <c r="I214" s="2"/>
      <c r="J214" s="2"/>
      <c r="M214" s="2"/>
    </row>
    <row r="215" spans="9:13">
      <c r="I215" s="2"/>
      <c r="J215" s="2"/>
      <c r="M215" s="2"/>
    </row>
    <row r="216" spans="9:13">
      <c r="I216" s="2"/>
      <c r="J216" s="2"/>
      <c r="M216" s="2"/>
    </row>
    <row r="217" spans="9:13">
      <c r="I217" s="2"/>
      <c r="J217" s="2"/>
      <c r="M217" s="2"/>
    </row>
    <row r="218" spans="9:13">
      <c r="I218" s="2"/>
      <c r="J218" s="2"/>
      <c r="M218" s="2"/>
    </row>
    <row r="219" spans="9:13">
      <c r="I219" s="2"/>
      <c r="J219" s="2"/>
      <c r="M219" s="2"/>
    </row>
    <row r="220" spans="9:13">
      <c r="I220" s="2"/>
      <c r="J220" s="2"/>
      <c r="M220" s="2"/>
    </row>
    <row r="221" spans="9:13">
      <c r="I221" s="2"/>
      <c r="J221" s="2"/>
      <c r="M221" s="2"/>
    </row>
    <row r="222" spans="9:13">
      <c r="I222" s="2"/>
      <c r="J222" s="2"/>
      <c r="M222" s="2"/>
    </row>
    <row r="223" spans="9:13">
      <c r="I223" s="2"/>
      <c r="J223" s="2"/>
      <c r="M223" s="2"/>
    </row>
    <row r="224" spans="9:13">
      <c r="I224" s="2"/>
      <c r="J224" s="2"/>
      <c r="M224" s="2"/>
    </row>
    <row r="225" spans="9:13">
      <c r="I225" s="2"/>
      <c r="J225" s="2"/>
      <c r="M225" s="2"/>
    </row>
    <row r="226" spans="9:13">
      <c r="I226" s="2"/>
      <c r="J226" s="2"/>
      <c r="M226" s="2"/>
    </row>
    <row r="227" spans="9:13">
      <c r="I227" s="2"/>
      <c r="J227" s="2"/>
      <c r="M227" s="2"/>
    </row>
    <row r="228" spans="9:13">
      <c r="I228" s="2"/>
      <c r="J228" s="2"/>
      <c r="M228" s="2"/>
    </row>
    <row r="229" spans="9:13">
      <c r="I229" s="2"/>
      <c r="J229" s="2"/>
      <c r="M229" s="2"/>
    </row>
    <row r="230" spans="9:13">
      <c r="I230" s="2"/>
      <c r="J230" s="2"/>
      <c r="M230" s="2"/>
    </row>
    <row r="231" spans="9:13">
      <c r="I231" s="2"/>
      <c r="J231" s="2"/>
      <c r="M231" s="2"/>
    </row>
    <row r="232" spans="9:13">
      <c r="I232" s="2"/>
      <c r="J232" s="2"/>
      <c r="M232" s="2"/>
    </row>
    <row r="233" spans="9:13">
      <c r="I233" s="2"/>
      <c r="J233" s="2"/>
      <c r="M233" s="2"/>
    </row>
    <row r="234" spans="9:13">
      <c r="I234" s="2"/>
      <c r="J234" s="2"/>
      <c r="M234" s="2"/>
    </row>
    <row r="235" spans="9:13">
      <c r="I235" s="2"/>
      <c r="J235" s="2"/>
      <c r="M235" s="2"/>
    </row>
    <row r="236" spans="9:13">
      <c r="I236" s="2"/>
      <c r="J236" s="2"/>
      <c r="M236" s="2"/>
    </row>
    <row r="237" spans="9:13">
      <c r="I237" s="2"/>
      <c r="J237" s="2"/>
      <c r="M237" s="2"/>
    </row>
    <row r="238" spans="9:13">
      <c r="I238" s="2"/>
      <c r="J238" s="2"/>
      <c r="M238" s="2"/>
    </row>
    <row r="239" spans="9:13">
      <c r="I239" s="2"/>
      <c r="J239" s="2"/>
      <c r="M239" s="2"/>
    </row>
    <row r="240" spans="9:13">
      <c r="I240" s="2"/>
      <c r="J240" s="2"/>
      <c r="M240" s="2"/>
    </row>
    <row r="241" spans="9:13">
      <c r="I241" s="2"/>
      <c r="J241" s="2"/>
      <c r="M241" s="2"/>
    </row>
    <row r="242" spans="9:13">
      <c r="I242" s="2"/>
      <c r="J242" s="2"/>
      <c r="M242" s="2"/>
    </row>
    <row r="243" spans="9:13">
      <c r="I243" s="2"/>
      <c r="J243" s="2"/>
      <c r="M243" s="2"/>
    </row>
    <row r="244" spans="9:13">
      <c r="I244" s="2"/>
      <c r="J244" s="2"/>
      <c r="M244" s="2"/>
    </row>
    <row r="245" spans="9:13">
      <c r="I245" s="2"/>
      <c r="J245" s="2"/>
      <c r="M245" s="2"/>
    </row>
    <row r="246" spans="9:13">
      <c r="I246" s="2"/>
      <c r="J246" s="2"/>
      <c r="M246" s="2"/>
    </row>
    <row r="247" spans="9:13">
      <c r="I247" s="2"/>
      <c r="J247" s="2"/>
      <c r="M247" s="2"/>
    </row>
    <row r="248" spans="9:13">
      <c r="I248" s="2"/>
      <c r="J248" s="2"/>
      <c r="M248" s="2"/>
    </row>
    <row r="249" spans="9:13">
      <c r="I249" s="2"/>
      <c r="J249" s="2"/>
      <c r="M249" s="2"/>
    </row>
    <row r="250" spans="9:13">
      <c r="I250" s="2"/>
      <c r="J250" s="2"/>
      <c r="M250" s="2"/>
    </row>
    <row r="251" spans="9:13">
      <c r="I251" s="2"/>
      <c r="J251" s="2"/>
      <c r="M251" s="2"/>
    </row>
    <row r="252" spans="9:13">
      <c r="I252" s="2"/>
      <c r="J252" s="2"/>
      <c r="M252" s="2"/>
    </row>
    <row r="253" spans="9:13">
      <c r="I253" s="2"/>
      <c r="J253" s="2"/>
      <c r="M253" s="2"/>
    </row>
    <row r="254" spans="9:13">
      <c r="I254" s="2"/>
      <c r="J254" s="2"/>
      <c r="M254" s="2"/>
    </row>
    <row r="255" spans="9:13">
      <c r="I255" s="2"/>
      <c r="J255" s="2"/>
      <c r="M255" s="2"/>
    </row>
    <row r="256" spans="9:13">
      <c r="I256" s="2"/>
      <c r="J256" s="2"/>
      <c r="M256" s="2"/>
    </row>
    <row r="257" spans="9:13">
      <c r="I257" s="2"/>
      <c r="J257" s="2"/>
      <c r="M257" s="2"/>
    </row>
    <row r="258" spans="9:13">
      <c r="I258" s="2"/>
      <c r="J258" s="2"/>
      <c r="M258" s="2"/>
    </row>
    <row r="259" spans="9:13">
      <c r="I259" s="2"/>
      <c r="J259" s="2"/>
      <c r="M259" s="2"/>
    </row>
    <row r="260" spans="9:13">
      <c r="I260" s="2"/>
      <c r="J260" s="2"/>
      <c r="M260" s="2"/>
    </row>
    <row r="261" spans="9:13">
      <c r="I261" s="2"/>
      <c r="J261" s="2"/>
      <c r="M261" s="2"/>
    </row>
    <row r="262" spans="9:13">
      <c r="I262" s="2"/>
      <c r="J262" s="2"/>
      <c r="M262" s="2"/>
    </row>
    <row r="263" spans="9:13">
      <c r="I263" s="2"/>
      <c r="J263" s="2"/>
      <c r="M263" s="2"/>
    </row>
    <row r="264" spans="9:13">
      <c r="I264" s="2"/>
      <c r="J264" s="2"/>
      <c r="M264" s="2"/>
    </row>
    <row r="265" spans="9:13">
      <c r="I265" s="2"/>
      <c r="J265" s="2"/>
      <c r="M265" s="2"/>
    </row>
    <row r="266" spans="9:13">
      <c r="I266" s="2"/>
      <c r="J266" s="2"/>
      <c r="M266" s="2"/>
    </row>
    <row r="267" spans="9:13">
      <c r="I267" s="2"/>
      <c r="J267" s="2"/>
      <c r="M267" s="2"/>
    </row>
    <row r="268" spans="9:13">
      <c r="I268" s="2"/>
      <c r="J268" s="2"/>
      <c r="M268" s="2"/>
    </row>
    <row r="269" spans="9:13">
      <c r="I269" s="2"/>
      <c r="J269" s="2"/>
      <c r="M269" s="2"/>
    </row>
    <row r="270" spans="9:13">
      <c r="I270" s="2"/>
      <c r="J270" s="2"/>
      <c r="M270" s="2"/>
    </row>
    <row r="271" spans="9:13">
      <c r="I271" s="2"/>
      <c r="J271" s="2"/>
      <c r="M271" s="2"/>
    </row>
    <row r="272" spans="9:13">
      <c r="I272" s="2"/>
      <c r="J272" s="2"/>
      <c r="M272" s="2"/>
    </row>
    <row r="273" spans="9:13">
      <c r="I273" s="2"/>
      <c r="J273" s="2"/>
      <c r="M273" s="2"/>
    </row>
    <row r="274" spans="9:13">
      <c r="I274" s="2"/>
      <c r="J274" s="2"/>
      <c r="M274" s="2"/>
    </row>
    <row r="275" spans="9:13">
      <c r="I275" s="2"/>
      <c r="J275" s="2"/>
      <c r="M275" s="2"/>
    </row>
    <row r="276" spans="9:13">
      <c r="I276" s="2"/>
      <c r="J276" s="2"/>
      <c r="M276" s="2"/>
    </row>
    <row r="277" spans="9:13">
      <c r="I277" s="2"/>
      <c r="J277" s="2"/>
      <c r="M277" s="2"/>
    </row>
    <row r="278" spans="9:13">
      <c r="I278" s="2"/>
      <c r="J278" s="2"/>
      <c r="M278" s="2"/>
    </row>
    <row r="279" spans="9:13">
      <c r="I279" s="2"/>
      <c r="J279" s="2"/>
      <c r="M279" s="2"/>
    </row>
    <row r="280" spans="9:13">
      <c r="I280" s="2"/>
      <c r="J280" s="2"/>
      <c r="M280" s="2"/>
    </row>
    <row r="281" spans="9:13">
      <c r="I281" s="2"/>
      <c r="J281" s="2"/>
      <c r="M281" s="2"/>
    </row>
    <row r="282" spans="9:13">
      <c r="I282" s="2"/>
      <c r="J282" s="2"/>
      <c r="M282" s="2"/>
    </row>
    <row r="283" spans="9:13">
      <c r="I283" s="2"/>
      <c r="J283" s="2"/>
      <c r="M283" s="2"/>
    </row>
    <row r="284" spans="9:13">
      <c r="I284" s="2"/>
      <c r="J284" s="2"/>
      <c r="M284" s="2"/>
    </row>
    <row r="285" spans="9:13">
      <c r="I285" s="2"/>
      <c r="J285" s="2"/>
      <c r="M285" s="2"/>
    </row>
    <row r="286" spans="9:13">
      <c r="I286" s="2"/>
      <c r="J286" s="2"/>
      <c r="M286" s="2"/>
    </row>
    <row r="287" spans="9:13">
      <c r="I287" s="2"/>
      <c r="J287" s="2"/>
      <c r="M287" s="2"/>
    </row>
    <row r="288" spans="9:13">
      <c r="I288" s="2"/>
      <c r="J288" s="2"/>
      <c r="M288" s="2"/>
    </row>
    <row r="289" spans="9:13">
      <c r="I289" s="2"/>
      <c r="J289" s="2"/>
      <c r="M289" s="2"/>
    </row>
    <row r="290" spans="9:13">
      <c r="I290" s="2"/>
      <c r="J290" s="2"/>
      <c r="M290" s="2"/>
    </row>
    <row r="291" spans="9:13">
      <c r="I291" s="2"/>
      <c r="J291" s="2"/>
      <c r="M291" s="2"/>
    </row>
    <row r="292" spans="9:13">
      <c r="I292" s="2"/>
      <c r="J292" s="2"/>
      <c r="M292" s="2"/>
    </row>
    <row r="293" spans="9:13">
      <c r="I293" s="2"/>
      <c r="J293" s="2"/>
      <c r="M293" s="2"/>
    </row>
    <row r="294" spans="9:13">
      <c r="I294" s="2"/>
      <c r="J294" s="2"/>
      <c r="M294" s="2"/>
    </row>
    <row r="295" spans="9:13">
      <c r="I295" s="2"/>
      <c r="J295" s="2"/>
      <c r="M295" s="2"/>
    </row>
    <row r="296" spans="9:13">
      <c r="I296" s="2"/>
      <c r="J296" s="2"/>
      <c r="M296" s="2"/>
    </row>
    <row r="297" spans="9:13">
      <c r="I297" s="2"/>
      <c r="J297" s="2"/>
      <c r="M297" s="2"/>
    </row>
    <row r="298" spans="9:13">
      <c r="I298" s="2"/>
      <c r="J298" s="2"/>
      <c r="M298" s="2"/>
    </row>
    <row r="299" spans="9:13">
      <c r="I299" s="2"/>
      <c r="J299" s="2"/>
      <c r="M299" s="2"/>
    </row>
    <row r="300" spans="9:13">
      <c r="I300" s="2"/>
      <c r="J300" s="2"/>
      <c r="M300" s="2"/>
    </row>
    <row r="301" spans="9:13">
      <c r="I301" s="2"/>
      <c r="J301" s="2"/>
      <c r="M301" s="2"/>
    </row>
    <row r="302" spans="9:13">
      <c r="I302" s="2"/>
      <c r="J302" s="2"/>
      <c r="M302" s="2"/>
    </row>
    <row r="303" spans="9:13">
      <c r="I303" s="2"/>
      <c r="J303" s="2"/>
      <c r="M303" s="2"/>
    </row>
    <row r="304" spans="9:13">
      <c r="I304" s="2"/>
      <c r="J304" s="2"/>
      <c r="M304" s="2"/>
    </row>
    <row r="305" spans="9:13">
      <c r="I305" s="2"/>
      <c r="J305" s="2"/>
      <c r="M305" s="2"/>
    </row>
    <row r="306" spans="9:13">
      <c r="I306" s="2"/>
      <c r="J306" s="2"/>
      <c r="M306" s="2"/>
    </row>
    <row r="307" spans="9:13">
      <c r="I307" s="2"/>
      <c r="J307" s="2"/>
      <c r="M307" s="2"/>
    </row>
    <row r="308" spans="9:13">
      <c r="I308" s="2"/>
      <c r="J308" s="2"/>
      <c r="M308" s="2"/>
    </row>
    <row r="309" spans="9:13">
      <c r="I309" s="2"/>
      <c r="J309" s="2"/>
      <c r="M309" s="2"/>
    </row>
    <row r="310" spans="9:13">
      <c r="I310" s="2"/>
      <c r="J310" s="2"/>
      <c r="M310" s="2"/>
    </row>
    <row r="311" spans="9:13">
      <c r="I311" s="2"/>
      <c r="J311" s="2"/>
      <c r="M311" s="2"/>
    </row>
    <row r="312" spans="9:13">
      <c r="I312" s="2"/>
      <c r="J312" s="2"/>
      <c r="M312" s="2"/>
    </row>
    <row r="313" spans="9:13">
      <c r="I313" s="2"/>
      <c r="J313" s="2"/>
      <c r="M313" s="2"/>
    </row>
    <row r="314" spans="9:13">
      <c r="I314" s="2"/>
      <c r="J314" s="2"/>
      <c r="M314" s="2"/>
    </row>
    <row r="315" spans="9:13">
      <c r="I315" s="2"/>
      <c r="J315" s="2"/>
      <c r="M315" s="2"/>
    </row>
    <row r="316" spans="9:13">
      <c r="I316" s="2"/>
      <c r="J316" s="2"/>
      <c r="M316" s="2"/>
    </row>
    <row r="317" spans="9:13">
      <c r="I317" s="2"/>
      <c r="J317" s="2"/>
      <c r="M317" s="2"/>
    </row>
    <row r="318" spans="9:13">
      <c r="I318" s="2"/>
      <c r="J318" s="2"/>
      <c r="M318" s="2"/>
    </row>
    <row r="319" spans="9:13">
      <c r="I319" s="2"/>
      <c r="J319" s="2"/>
      <c r="M319" s="2"/>
    </row>
    <row r="320" spans="9:13">
      <c r="I320" s="2"/>
      <c r="J320" s="2"/>
      <c r="M320" s="2"/>
    </row>
    <row r="321" spans="9:13">
      <c r="I321" s="2"/>
      <c r="J321" s="2"/>
      <c r="M321" s="2"/>
    </row>
    <row r="322" spans="9:13">
      <c r="I322" s="2"/>
      <c r="J322" s="2"/>
      <c r="M322" s="2"/>
    </row>
    <row r="323" spans="9:13">
      <c r="I323" s="2"/>
      <c r="J323" s="2"/>
      <c r="M323" s="2"/>
    </row>
    <row r="324" spans="9:13">
      <c r="I324" s="2"/>
      <c r="J324" s="2"/>
      <c r="M324" s="2"/>
    </row>
    <row r="325" spans="9:13">
      <c r="I325" s="2"/>
      <c r="J325" s="2"/>
      <c r="M325" s="2"/>
    </row>
    <row r="326" spans="9:13">
      <c r="I326" s="2"/>
      <c r="J326" s="2"/>
      <c r="M326" s="2"/>
    </row>
    <row r="327" spans="9:13">
      <c r="I327" s="2"/>
      <c r="J327" s="2"/>
      <c r="M327" s="2"/>
    </row>
    <row r="328" spans="9:13">
      <c r="I328" s="2"/>
      <c r="J328" s="2"/>
      <c r="M328" s="2"/>
    </row>
    <row r="329" spans="9:13">
      <c r="I329" s="2"/>
      <c r="J329" s="2"/>
      <c r="M329" s="2"/>
    </row>
    <row r="330" spans="9:13">
      <c r="I330" s="2"/>
      <c r="J330" s="2"/>
      <c r="M330" s="2"/>
    </row>
    <row r="331" spans="9:13">
      <c r="I331" s="2"/>
      <c r="J331" s="2"/>
      <c r="M331" s="2"/>
    </row>
    <row r="332" spans="9:13">
      <c r="I332" s="2"/>
      <c r="J332" s="2"/>
      <c r="M332" s="2"/>
    </row>
    <row r="333" spans="9:13">
      <c r="I333" s="2"/>
      <c r="J333" s="2"/>
      <c r="M333" s="2"/>
    </row>
    <row r="334" spans="9:13">
      <c r="I334" s="2"/>
      <c r="J334" s="2"/>
      <c r="M334" s="2"/>
    </row>
    <row r="335" spans="9:13">
      <c r="I335" s="2"/>
      <c r="J335" s="2"/>
      <c r="M335" s="2"/>
    </row>
    <row r="336" spans="9:13">
      <c r="I336" s="2"/>
      <c r="J336" s="2"/>
      <c r="M336" s="2"/>
    </row>
    <row r="337" spans="9:13">
      <c r="I337" s="2"/>
      <c r="J337" s="2"/>
      <c r="M337" s="2"/>
    </row>
    <row r="338" spans="9:13">
      <c r="I338" s="2"/>
      <c r="J338" s="2"/>
      <c r="M338" s="2"/>
    </row>
    <row r="339" spans="9:13">
      <c r="I339" s="2"/>
      <c r="J339" s="2"/>
      <c r="M339" s="2"/>
    </row>
    <row r="340" spans="9:13">
      <c r="I340" s="2"/>
      <c r="J340" s="2"/>
      <c r="M340" s="2"/>
    </row>
    <row r="341" spans="9:13">
      <c r="I341" s="2"/>
      <c r="J341" s="2"/>
      <c r="M341" s="2"/>
    </row>
    <row r="342" spans="9:13">
      <c r="I342" s="2"/>
      <c r="J342" s="2"/>
      <c r="M342" s="2"/>
    </row>
    <row r="343" spans="9:13">
      <c r="I343" s="2"/>
      <c r="J343" s="2"/>
      <c r="M343" s="2"/>
    </row>
    <row r="344" spans="9:13">
      <c r="I344" s="2"/>
      <c r="J344" s="2"/>
      <c r="M344" s="2"/>
    </row>
    <row r="345" spans="9:13">
      <c r="I345" s="2"/>
      <c r="J345" s="2"/>
      <c r="M345" s="2"/>
    </row>
    <row r="346" spans="9:13">
      <c r="I346" s="2"/>
      <c r="J346" s="2"/>
      <c r="M346" s="2"/>
    </row>
    <row r="347" spans="9:13">
      <c r="I347" s="2"/>
      <c r="J347" s="2"/>
      <c r="M347" s="2"/>
    </row>
    <row r="348" spans="9:13">
      <c r="I348" s="2"/>
      <c r="J348" s="2"/>
      <c r="M348" s="2"/>
    </row>
    <row r="349" spans="9:13">
      <c r="I349" s="2"/>
      <c r="J349" s="2"/>
      <c r="M349" s="2"/>
    </row>
    <row r="350" spans="9:13">
      <c r="I350" s="2"/>
      <c r="J350" s="2"/>
      <c r="M350" s="2"/>
    </row>
    <row r="351" spans="9:13">
      <c r="I351" s="2"/>
      <c r="J351" s="2"/>
      <c r="M351" s="2"/>
    </row>
    <row r="352" spans="9:13">
      <c r="I352" s="2"/>
      <c r="J352" s="2"/>
      <c r="M352" s="2"/>
    </row>
    <row r="353" spans="9:13">
      <c r="I353" s="2"/>
      <c r="J353" s="2"/>
      <c r="M353" s="2"/>
    </row>
    <row r="354" spans="9:13">
      <c r="I354" s="2"/>
      <c r="J354" s="2"/>
      <c r="M354" s="2"/>
    </row>
    <row r="355" spans="9:13">
      <c r="I355" s="2"/>
      <c r="J355" s="2"/>
      <c r="M355" s="2"/>
    </row>
    <row r="356" spans="9:13">
      <c r="I356" s="2"/>
      <c r="J356" s="2"/>
      <c r="M356" s="2"/>
    </row>
    <row r="357" spans="9:13">
      <c r="I357" s="2"/>
      <c r="J357" s="2"/>
      <c r="M357" s="2"/>
    </row>
    <row r="358" spans="9:13">
      <c r="I358" s="2"/>
      <c r="J358" s="2"/>
      <c r="M358" s="2"/>
    </row>
    <row r="359" spans="9:13">
      <c r="I359" s="2"/>
      <c r="J359" s="2"/>
      <c r="M359" s="2"/>
    </row>
    <row r="360" spans="9:13">
      <c r="I360" s="2"/>
      <c r="J360" s="2"/>
      <c r="M360" s="2"/>
    </row>
    <row r="361" spans="9:13">
      <c r="I361" s="2"/>
      <c r="J361" s="2"/>
      <c r="M361" s="2"/>
    </row>
    <row r="362" spans="9:13">
      <c r="I362" s="2"/>
      <c r="J362" s="2"/>
      <c r="M362" s="2"/>
    </row>
    <row r="363" spans="9:13">
      <c r="I363" s="2"/>
      <c r="J363" s="2"/>
      <c r="M363" s="2"/>
    </row>
    <row r="364" spans="9:13">
      <c r="I364" s="2"/>
      <c r="J364" s="2"/>
      <c r="M364" s="2"/>
    </row>
    <row r="365" spans="9:13">
      <c r="I365" s="2"/>
      <c r="J365" s="2"/>
      <c r="M365" s="2"/>
    </row>
    <row r="366" spans="9:13">
      <c r="I366" s="2"/>
      <c r="J366" s="2"/>
      <c r="M366" s="2"/>
    </row>
    <row r="367" spans="9:13">
      <c r="I367" s="2"/>
      <c r="J367" s="2"/>
      <c r="M367" s="2"/>
    </row>
    <row r="368" spans="9:13">
      <c r="I368" s="2"/>
      <c r="J368" s="2"/>
      <c r="M368" s="2"/>
    </row>
    <row r="369" spans="9:13">
      <c r="I369" s="2"/>
      <c r="J369" s="2"/>
      <c r="M369" s="2"/>
    </row>
    <row r="370" spans="9:13">
      <c r="I370" s="2"/>
      <c r="J370" s="2"/>
      <c r="M370" s="2"/>
    </row>
    <row r="371" spans="9:13">
      <c r="I371" s="2"/>
      <c r="J371" s="2"/>
      <c r="M371" s="2"/>
    </row>
    <row r="372" spans="9:13">
      <c r="I372" s="2"/>
      <c r="J372" s="2"/>
      <c r="M372" s="2"/>
    </row>
    <row r="373" spans="9:13">
      <c r="I373" s="2"/>
      <c r="J373" s="2"/>
      <c r="M373" s="2"/>
    </row>
    <row r="374" spans="9:13">
      <c r="I374" s="2"/>
      <c r="J374" s="2"/>
      <c r="M374" s="2"/>
    </row>
    <row r="375" spans="9:13">
      <c r="I375" s="2"/>
      <c r="J375" s="2"/>
      <c r="M375" s="2"/>
    </row>
    <row r="376" spans="9:13">
      <c r="I376" s="2"/>
      <c r="J376" s="2"/>
      <c r="M376" s="2"/>
    </row>
    <row r="377" spans="9:13">
      <c r="I377" s="2"/>
      <c r="J377" s="2"/>
      <c r="M377" s="2"/>
    </row>
    <row r="378" spans="9:13">
      <c r="I378" s="2"/>
      <c r="J378" s="2"/>
      <c r="M378" s="2"/>
    </row>
    <row r="379" spans="9:13">
      <c r="I379" s="2"/>
      <c r="J379" s="2"/>
      <c r="M379" s="2"/>
    </row>
    <row r="380" spans="9:13">
      <c r="I380" s="2"/>
      <c r="J380" s="2"/>
      <c r="M380" s="2"/>
    </row>
    <row r="381" spans="9:13">
      <c r="I381" s="2"/>
      <c r="J381" s="2"/>
      <c r="M381" s="2"/>
    </row>
    <row r="382" spans="9:13">
      <c r="I382" s="2"/>
      <c r="J382" s="2"/>
      <c r="M382" s="2"/>
    </row>
    <row r="383" spans="9:13">
      <c r="I383" s="2"/>
      <c r="J383" s="2"/>
      <c r="M383" s="2"/>
    </row>
    <row r="384" spans="9:13">
      <c r="I384" s="2"/>
      <c r="J384" s="2"/>
      <c r="M384" s="2"/>
    </row>
    <row r="385" spans="9:13">
      <c r="I385" s="2"/>
      <c r="J385" s="2"/>
      <c r="M385" s="2"/>
    </row>
    <row r="386" spans="9:13">
      <c r="I386" s="2"/>
      <c r="J386" s="2"/>
      <c r="M386" s="2"/>
    </row>
    <row r="387" spans="9:13">
      <c r="I387" s="2"/>
      <c r="J387" s="2"/>
      <c r="M387" s="2"/>
    </row>
    <row r="388" spans="9:13">
      <c r="I388" s="2"/>
      <c r="J388" s="2"/>
      <c r="M388" s="2"/>
    </row>
    <row r="389" spans="9:13">
      <c r="I389" s="2"/>
      <c r="J389" s="2"/>
      <c r="M389" s="2"/>
    </row>
    <row r="390" spans="9:13">
      <c r="I390" s="2"/>
      <c r="J390" s="2"/>
      <c r="M390" s="2"/>
    </row>
    <row r="391" spans="9:13">
      <c r="I391" s="2"/>
      <c r="J391" s="2"/>
      <c r="M391" s="2"/>
    </row>
    <row r="392" spans="9:13">
      <c r="I392" s="2"/>
      <c r="J392" s="2"/>
      <c r="M392" s="2"/>
    </row>
    <row r="393" spans="9:13">
      <c r="I393" s="2"/>
      <c r="J393" s="2"/>
      <c r="M393" s="2"/>
    </row>
    <row r="394" spans="9:13">
      <c r="I394" s="2"/>
      <c r="J394" s="2"/>
      <c r="M394" s="2"/>
    </row>
    <row r="395" spans="9:13">
      <c r="I395" s="2"/>
      <c r="J395" s="2"/>
      <c r="M395" s="2"/>
    </row>
    <row r="396" spans="9:13">
      <c r="I396" s="2"/>
      <c r="J396" s="2"/>
      <c r="M396" s="2"/>
    </row>
    <row r="397" spans="9:13">
      <c r="I397" s="2"/>
      <c r="J397" s="2"/>
      <c r="M397" s="2"/>
    </row>
    <row r="398" spans="9:13">
      <c r="I398" s="2"/>
      <c r="J398" s="2"/>
      <c r="M398" s="2"/>
    </row>
    <row r="399" spans="9:13">
      <c r="I399" s="2"/>
      <c r="J399" s="2"/>
      <c r="M399" s="2"/>
    </row>
    <row r="400" spans="9:13">
      <c r="I400" s="2"/>
      <c r="J400" s="2"/>
      <c r="M400" s="2"/>
    </row>
    <row r="401" spans="9:13">
      <c r="I401" s="2"/>
      <c r="J401" s="2"/>
      <c r="M401" s="2"/>
    </row>
    <row r="402" spans="9:13">
      <c r="I402" s="2"/>
      <c r="J402" s="2"/>
      <c r="M402" s="2"/>
    </row>
    <row r="403" spans="9:13">
      <c r="I403" s="2"/>
      <c r="J403" s="2"/>
      <c r="M403" s="2"/>
    </row>
    <row r="404" spans="9:13">
      <c r="I404" s="2"/>
      <c r="J404" s="2"/>
      <c r="M404" s="2"/>
    </row>
    <row r="405" spans="9:13">
      <c r="I405" s="2"/>
      <c r="J405" s="2"/>
      <c r="M405" s="2"/>
    </row>
    <row r="406" spans="9:13">
      <c r="I406" s="2"/>
      <c r="J406" s="2"/>
      <c r="M406" s="2"/>
    </row>
    <row r="407" spans="9:13">
      <c r="I407" s="2"/>
      <c r="J407" s="2"/>
      <c r="M407" s="2"/>
    </row>
    <row r="408" spans="9:13">
      <c r="I408" s="2"/>
      <c r="J408" s="2"/>
      <c r="M408" s="2"/>
    </row>
    <row r="409" spans="9:13">
      <c r="I409" s="2"/>
      <c r="J409" s="2"/>
      <c r="M409" s="2"/>
    </row>
    <row r="410" spans="9:13">
      <c r="I410" s="2"/>
      <c r="J410" s="2"/>
      <c r="M410" s="2"/>
    </row>
    <row r="411" spans="9:13">
      <c r="I411" s="2"/>
      <c r="J411" s="2"/>
      <c r="M411" s="2"/>
    </row>
    <row r="412" spans="9:13">
      <c r="I412" s="2"/>
      <c r="J412" s="2"/>
      <c r="M412" s="2"/>
    </row>
    <row r="413" spans="9:13">
      <c r="I413" s="2"/>
      <c r="J413" s="2"/>
      <c r="M413" s="2"/>
    </row>
    <row r="414" spans="9:13">
      <c r="I414" s="2"/>
      <c r="J414" s="2"/>
      <c r="M414" s="2"/>
    </row>
    <row r="415" spans="9:13">
      <c r="I415" s="2"/>
      <c r="J415" s="2"/>
      <c r="M415" s="2"/>
    </row>
    <row r="416" spans="9:13">
      <c r="I416" s="2"/>
      <c r="J416" s="2"/>
      <c r="M416" s="2"/>
    </row>
    <row r="417" spans="9:13">
      <c r="I417" s="2"/>
      <c r="J417" s="2"/>
      <c r="M417" s="2"/>
    </row>
    <row r="418" spans="9:13">
      <c r="I418" s="2"/>
      <c r="J418" s="2"/>
      <c r="M418" s="2"/>
    </row>
    <row r="419" spans="9:13">
      <c r="I419" s="2"/>
      <c r="J419" s="2"/>
      <c r="M419" s="2"/>
    </row>
    <row r="420" spans="9:13">
      <c r="I420" s="2"/>
      <c r="J420" s="2"/>
      <c r="M420" s="2"/>
    </row>
    <row r="421" spans="9:13">
      <c r="I421" s="2"/>
      <c r="J421" s="2"/>
      <c r="M421" s="2"/>
    </row>
    <row r="422" spans="9:13">
      <c r="I422" s="2"/>
      <c r="J422" s="2"/>
      <c r="M422" s="2"/>
    </row>
    <row r="423" spans="9:13">
      <c r="I423" s="2"/>
      <c r="J423" s="2"/>
      <c r="M423" s="2"/>
    </row>
    <row r="424" spans="9:13">
      <c r="I424" s="2"/>
      <c r="J424" s="2"/>
      <c r="M424" s="2"/>
    </row>
    <row r="425" spans="9:13">
      <c r="I425" s="2"/>
      <c r="J425" s="2"/>
      <c r="M425" s="2"/>
    </row>
    <row r="426" spans="9:13">
      <c r="I426" s="2"/>
      <c r="J426" s="2"/>
      <c r="M426" s="2"/>
    </row>
    <row r="427" spans="9:13">
      <c r="I427" s="2"/>
      <c r="J427" s="2"/>
      <c r="M427" s="2"/>
    </row>
    <row r="428" spans="9:13">
      <c r="I428" s="2"/>
      <c r="J428" s="2"/>
      <c r="M428" s="2"/>
    </row>
    <row r="429" spans="9:13">
      <c r="I429" s="2"/>
      <c r="J429" s="2"/>
      <c r="M429" s="2"/>
    </row>
    <row r="430" spans="9:13">
      <c r="I430" s="2"/>
      <c r="J430" s="2"/>
      <c r="M430" s="2"/>
    </row>
    <row r="431" spans="9:13">
      <c r="I431" s="2"/>
      <c r="J431" s="2"/>
      <c r="M431" s="2"/>
    </row>
    <row r="432" spans="9:13">
      <c r="I432" s="2"/>
      <c r="J432" s="2"/>
      <c r="M432" s="2"/>
    </row>
    <row r="433" spans="9:13">
      <c r="I433" s="2"/>
      <c r="J433" s="2"/>
      <c r="M433" s="2"/>
    </row>
    <row r="434" spans="9:13">
      <c r="I434" s="2"/>
      <c r="J434" s="2"/>
      <c r="M434" s="2"/>
    </row>
    <row r="435" spans="9:13">
      <c r="I435" s="2"/>
      <c r="J435" s="2"/>
      <c r="M435" s="2"/>
    </row>
    <row r="436" spans="9:13">
      <c r="I436" s="2"/>
      <c r="J436" s="2"/>
      <c r="M436" s="2"/>
    </row>
    <row r="437" spans="9:13">
      <c r="I437" s="2"/>
      <c r="J437" s="2"/>
      <c r="M437" s="2"/>
    </row>
    <row r="438" spans="9:13">
      <c r="I438" s="2"/>
      <c r="J438" s="2"/>
      <c r="M438" s="2"/>
    </row>
    <row r="439" spans="9:13">
      <c r="I439" s="2"/>
      <c r="J439" s="2"/>
      <c r="M439" s="2"/>
    </row>
    <row r="440" spans="9:13">
      <c r="I440" s="2"/>
      <c r="J440" s="2"/>
      <c r="M440" s="2"/>
    </row>
    <row r="441" spans="9:13">
      <c r="I441" s="2"/>
      <c r="J441" s="2"/>
      <c r="M441" s="2"/>
    </row>
    <row r="442" spans="9:13">
      <c r="I442" s="2"/>
      <c r="J442" s="2"/>
      <c r="M442" s="2"/>
    </row>
    <row r="443" spans="9:13">
      <c r="I443" s="2"/>
      <c r="J443" s="2"/>
      <c r="M443" s="2"/>
    </row>
    <row r="444" spans="9:13">
      <c r="I444" s="2"/>
      <c r="J444" s="2"/>
      <c r="M444" s="2"/>
    </row>
    <row r="445" spans="9:13">
      <c r="I445" s="2"/>
      <c r="J445" s="2"/>
      <c r="M445" s="2"/>
    </row>
    <row r="446" spans="9:13">
      <c r="I446" s="2"/>
      <c r="J446" s="2"/>
      <c r="M446" s="2"/>
    </row>
    <row r="447" spans="9:13">
      <c r="I447" s="2"/>
      <c r="J447" s="2"/>
      <c r="M447" s="2"/>
    </row>
    <row r="448" spans="9:13">
      <c r="I448" s="2"/>
      <c r="J448" s="2"/>
      <c r="M448" s="2"/>
    </row>
    <row r="449" spans="9:13">
      <c r="I449" s="2"/>
      <c r="J449" s="2"/>
      <c r="M449" s="2"/>
    </row>
    <row r="450" spans="9:13">
      <c r="I450" s="2"/>
      <c r="J450" s="2"/>
      <c r="M450" s="2"/>
    </row>
    <row r="451" spans="9:13">
      <c r="I451" s="2"/>
      <c r="J451" s="2"/>
      <c r="M451" s="2"/>
    </row>
    <row r="452" spans="9:13">
      <c r="I452" s="2"/>
      <c r="J452" s="2"/>
      <c r="M452" s="2"/>
    </row>
    <row r="453" spans="9:13">
      <c r="I453" s="2"/>
      <c r="J453" s="2"/>
      <c r="M453" s="2"/>
    </row>
    <row r="454" spans="9:13">
      <c r="I454" s="2"/>
      <c r="J454" s="2"/>
      <c r="M454" s="2"/>
    </row>
    <row r="455" spans="9:13">
      <c r="I455" s="2"/>
      <c r="J455" s="2"/>
      <c r="M455" s="2"/>
    </row>
    <row r="456" spans="9:13">
      <c r="I456" s="2"/>
      <c r="J456" s="2"/>
      <c r="M456" s="2"/>
    </row>
    <row r="457" spans="9:13">
      <c r="I457" s="2"/>
      <c r="J457" s="2"/>
      <c r="M457" s="2"/>
    </row>
    <row r="458" spans="9:13">
      <c r="I458" s="2"/>
      <c r="J458" s="2"/>
      <c r="M458" s="2"/>
    </row>
    <row r="459" spans="9:13">
      <c r="I459" s="2"/>
      <c r="J459" s="2"/>
      <c r="M459" s="2"/>
    </row>
    <row r="460" spans="9:13">
      <c r="I460" s="2"/>
      <c r="J460" s="2"/>
      <c r="M460" s="2"/>
    </row>
    <row r="461" spans="9:13">
      <c r="I461" s="2"/>
      <c r="J461" s="2"/>
      <c r="M461" s="2"/>
    </row>
    <row r="462" spans="9:13">
      <c r="I462" s="2"/>
      <c r="J462" s="2"/>
      <c r="M462" s="2"/>
    </row>
    <row r="463" spans="9:13">
      <c r="I463" s="2"/>
      <c r="J463" s="2"/>
      <c r="M463" s="2"/>
    </row>
    <row r="464" spans="9:13">
      <c r="I464" s="2"/>
      <c r="J464" s="2"/>
      <c r="M464" s="2"/>
    </row>
    <row r="465" spans="9:13">
      <c r="I465" s="2"/>
      <c r="J465" s="2"/>
      <c r="M465" s="2"/>
    </row>
    <row r="466" spans="9:13">
      <c r="I466" s="2"/>
      <c r="J466" s="2"/>
      <c r="M466" s="2"/>
    </row>
    <row r="467" spans="9:13">
      <c r="I467" s="2"/>
      <c r="J467" s="2"/>
      <c r="M467" s="2"/>
    </row>
    <row r="468" spans="9:13">
      <c r="I468" s="2"/>
      <c r="J468" s="2"/>
      <c r="M468" s="2"/>
    </row>
    <row r="469" spans="9:13">
      <c r="I469" s="2"/>
      <c r="J469" s="2"/>
      <c r="M469" s="2"/>
    </row>
    <row r="470" spans="9:13">
      <c r="I470" s="2"/>
      <c r="J470" s="2"/>
      <c r="M470" s="2"/>
    </row>
    <row r="471" spans="9:13">
      <c r="I471" s="2"/>
      <c r="J471" s="2"/>
      <c r="M471" s="2"/>
    </row>
    <row r="472" spans="9:13">
      <c r="I472" s="2"/>
      <c r="J472" s="2"/>
      <c r="M472" s="2"/>
    </row>
    <row r="473" spans="9:13">
      <c r="I473" s="2"/>
      <c r="J473" s="2"/>
      <c r="M473" s="2"/>
    </row>
    <row r="474" spans="9:13">
      <c r="I474" s="2"/>
      <c r="J474" s="2"/>
      <c r="M474" s="2"/>
    </row>
    <row r="475" spans="9:13">
      <c r="I475" s="2"/>
      <c r="J475" s="2"/>
      <c r="M475" s="2"/>
    </row>
    <row r="476" spans="9:13">
      <c r="I476" s="2"/>
      <c r="J476" s="2"/>
      <c r="M476" s="2"/>
    </row>
    <row r="477" spans="9:13">
      <c r="I477" s="2"/>
      <c r="J477" s="2"/>
      <c r="M477" s="2"/>
    </row>
    <row r="478" spans="9:13">
      <c r="I478" s="2"/>
      <c r="J478" s="2"/>
      <c r="M478" s="2"/>
    </row>
    <row r="479" spans="9:13">
      <c r="I479" s="2"/>
      <c r="J479" s="2"/>
      <c r="M479" s="2"/>
    </row>
    <row r="480" spans="9:13">
      <c r="I480" s="2"/>
      <c r="J480" s="2"/>
      <c r="M480" s="2"/>
    </row>
    <row r="481" spans="9:13">
      <c r="I481" s="2"/>
      <c r="J481" s="2"/>
      <c r="M481" s="2"/>
    </row>
    <row r="482" spans="9:13">
      <c r="I482" s="2"/>
      <c r="J482" s="2"/>
      <c r="M482" s="2"/>
    </row>
    <row r="483" spans="9:13">
      <c r="I483" s="2"/>
      <c r="J483" s="2"/>
      <c r="M483" s="2"/>
    </row>
    <row r="484" spans="9:13">
      <c r="I484" s="2"/>
      <c r="J484" s="2"/>
      <c r="M484" s="2"/>
    </row>
    <row r="485" spans="9:13">
      <c r="I485" s="2"/>
      <c r="J485" s="2"/>
      <c r="M485" s="2"/>
    </row>
    <row r="486" spans="9:13">
      <c r="I486" s="2"/>
      <c r="J486" s="2"/>
      <c r="M486" s="2"/>
    </row>
    <row r="487" spans="9:13">
      <c r="I487" s="2"/>
      <c r="J487" s="2"/>
      <c r="M487" s="2"/>
    </row>
    <row r="488" spans="9:13">
      <c r="I488" s="2"/>
      <c r="J488" s="2"/>
      <c r="M488" s="2"/>
    </row>
    <row r="489" spans="9:13">
      <c r="I489" s="2"/>
      <c r="J489" s="2"/>
      <c r="M489" s="2"/>
    </row>
    <row r="490" spans="9:13">
      <c r="I490" s="2"/>
      <c r="J490" s="2"/>
      <c r="M490" s="2"/>
    </row>
    <row r="491" spans="9:13">
      <c r="I491" s="2"/>
      <c r="J491" s="2"/>
      <c r="M491" s="2"/>
    </row>
    <row r="492" spans="9:13">
      <c r="I492" s="2"/>
      <c r="J492" s="2"/>
      <c r="M492" s="2"/>
    </row>
    <row r="493" spans="9:13">
      <c r="I493" s="2"/>
      <c r="J493" s="2"/>
      <c r="M493" s="2"/>
    </row>
    <row r="494" spans="9:13">
      <c r="I494" s="2"/>
      <c r="J494" s="2"/>
      <c r="M494" s="2"/>
    </row>
    <row r="495" spans="9:13">
      <c r="I495" s="2"/>
      <c r="J495" s="2"/>
      <c r="M495" s="2"/>
    </row>
    <row r="496" spans="9:13">
      <c r="I496" s="2"/>
      <c r="J496" s="2"/>
      <c r="M496" s="2"/>
    </row>
    <row r="497" spans="9:13">
      <c r="I497" s="2"/>
      <c r="J497" s="2"/>
      <c r="M497" s="2"/>
    </row>
    <row r="498" spans="9:13">
      <c r="I498" s="2"/>
      <c r="J498" s="2"/>
      <c r="M498" s="2"/>
    </row>
    <row r="499" spans="9:13">
      <c r="I499" s="2"/>
      <c r="J499" s="2"/>
      <c r="M499" s="2"/>
    </row>
    <row r="500" spans="9:13">
      <c r="I500" s="2"/>
      <c r="J500" s="2"/>
      <c r="M500" s="2"/>
    </row>
    <row r="501" spans="9:13">
      <c r="I501" s="2"/>
      <c r="J501" s="2"/>
      <c r="M501" s="2"/>
    </row>
    <row r="502" spans="9:13">
      <c r="I502" s="2"/>
      <c r="J502" s="2"/>
      <c r="M502" s="2"/>
    </row>
    <row r="503" spans="9:13">
      <c r="I503" s="2"/>
      <c r="J503" s="2"/>
      <c r="M503" s="2"/>
    </row>
    <row r="504" spans="9:13">
      <c r="I504" s="2"/>
      <c r="J504" s="2"/>
      <c r="M504" s="2"/>
    </row>
    <row r="505" spans="9:13">
      <c r="I505" s="2"/>
      <c r="J505" s="2"/>
      <c r="M505" s="2"/>
    </row>
    <row r="506" spans="9:13">
      <c r="I506" s="2"/>
      <c r="J506" s="2"/>
      <c r="M506" s="2"/>
    </row>
    <row r="507" spans="9:13">
      <c r="I507" s="2"/>
      <c r="J507" s="2"/>
      <c r="M507" s="2"/>
    </row>
    <row r="508" spans="9:13">
      <c r="I508" s="2"/>
      <c r="J508" s="2"/>
      <c r="M508" s="2"/>
    </row>
    <row r="509" spans="9:13">
      <c r="I509" s="2"/>
      <c r="J509" s="2"/>
      <c r="M509" s="2"/>
    </row>
    <row r="510" spans="9:13">
      <c r="I510" s="2"/>
      <c r="J510" s="2"/>
      <c r="M510" s="2"/>
    </row>
    <row r="511" spans="9:13">
      <c r="I511" s="2"/>
      <c r="J511" s="2"/>
      <c r="M511" s="2"/>
    </row>
    <row r="512" spans="9:13">
      <c r="I512" s="2"/>
      <c r="J512" s="2"/>
      <c r="M512" s="2"/>
    </row>
    <row r="513" spans="9:13">
      <c r="I513" s="2"/>
      <c r="J513" s="2"/>
      <c r="M513" s="2"/>
    </row>
    <row r="514" spans="9:13">
      <c r="I514" s="2"/>
      <c r="J514" s="2"/>
      <c r="M514" s="2"/>
    </row>
    <row r="515" spans="9:13">
      <c r="I515" s="2"/>
      <c r="J515" s="2"/>
      <c r="M515" s="2"/>
    </row>
    <row r="516" spans="9:13">
      <c r="I516" s="2"/>
      <c r="J516" s="2"/>
      <c r="M516" s="2"/>
    </row>
    <row r="517" spans="9:13">
      <c r="I517" s="2"/>
      <c r="J517" s="2"/>
      <c r="M517" s="2"/>
    </row>
    <row r="518" spans="9:13">
      <c r="I518" s="2"/>
      <c r="J518" s="2"/>
      <c r="M518" s="2"/>
    </row>
    <row r="519" spans="9:13">
      <c r="I519" s="2"/>
      <c r="J519" s="2"/>
      <c r="M519" s="2"/>
    </row>
    <row r="520" spans="9:13">
      <c r="I520" s="2"/>
      <c r="J520" s="2"/>
      <c r="M520" s="2"/>
    </row>
    <row r="521" spans="9:13">
      <c r="I521" s="2"/>
      <c r="J521" s="2"/>
      <c r="M521" s="2"/>
    </row>
    <row r="522" spans="9:13">
      <c r="I522" s="2"/>
      <c r="J522" s="2"/>
      <c r="M522" s="2"/>
    </row>
    <row r="523" spans="9:13">
      <c r="I523" s="2"/>
      <c r="J523" s="2"/>
      <c r="M523" s="2"/>
    </row>
    <row r="524" spans="9:13">
      <c r="I524" s="2"/>
      <c r="J524" s="2"/>
      <c r="M524" s="2"/>
    </row>
    <row r="525" spans="9:13">
      <c r="I525" s="2"/>
      <c r="J525" s="2"/>
      <c r="M525" s="2"/>
    </row>
    <row r="526" spans="9:13">
      <c r="I526" s="2"/>
      <c r="J526" s="2"/>
      <c r="M526" s="2"/>
    </row>
    <row r="527" spans="9:13">
      <c r="I527" s="2"/>
      <c r="J527" s="2"/>
      <c r="M527" s="2"/>
    </row>
    <row r="528" spans="9:13">
      <c r="I528" s="2"/>
      <c r="J528" s="2"/>
      <c r="M528" s="2"/>
    </row>
    <row r="529" spans="9:13">
      <c r="I529" s="2"/>
      <c r="J529" s="2"/>
      <c r="M529" s="2"/>
    </row>
    <row r="530" spans="9:13">
      <c r="I530" s="2"/>
      <c r="J530" s="2"/>
      <c r="M530" s="2"/>
    </row>
    <row r="531" spans="9:13">
      <c r="I531" s="2"/>
      <c r="J531" s="2"/>
      <c r="M531" s="2"/>
    </row>
    <row r="532" spans="9:13">
      <c r="I532" s="2"/>
      <c r="J532" s="2"/>
      <c r="M532" s="2"/>
    </row>
    <row r="533" spans="9:13">
      <c r="I533" s="2"/>
      <c r="J533" s="2"/>
      <c r="M533" s="2"/>
    </row>
    <row r="534" spans="9:13">
      <c r="I534" s="2"/>
      <c r="J534" s="2"/>
      <c r="M534" s="2"/>
    </row>
    <row r="535" spans="9:13">
      <c r="I535" s="2"/>
      <c r="J535" s="2"/>
      <c r="M535" s="2"/>
    </row>
    <row r="536" spans="9:13">
      <c r="I536" s="2"/>
      <c r="J536" s="2"/>
      <c r="M536" s="2"/>
    </row>
    <row r="537" spans="9:13">
      <c r="I537" s="2"/>
      <c r="J537" s="2"/>
      <c r="M537" s="2"/>
    </row>
    <row r="538" spans="9:13">
      <c r="I538" s="2"/>
      <c r="J538" s="2"/>
      <c r="M538" s="2"/>
    </row>
    <row r="539" spans="9:13">
      <c r="I539" s="2"/>
      <c r="J539" s="2"/>
      <c r="M539" s="2"/>
    </row>
    <row r="540" spans="9:13">
      <c r="I540" s="2"/>
      <c r="J540" s="2"/>
      <c r="M540" s="2"/>
    </row>
    <row r="541" spans="9:13">
      <c r="I541" s="2"/>
      <c r="J541" s="2"/>
      <c r="M541" s="2"/>
    </row>
    <row r="542" spans="9:13">
      <c r="I542" s="2"/>
      <c r="J542" s="2"/>
      <c r="M542" s="2"/>
    </row>
    <row r="543" spans="9:13">
      <c r="I543" s="2"/>
      <c r="J543" s="2"/>
      <c r="M543" s="2"/>
    </row>
    <row r="544" spans="9:13">
      <c r="I544" s="2"/>
      <c r="J544" s="2"/>
      <c r="M544" s="2"/>
    </row>
    <row r="545" spans="9:13">
      <c r="I545" s="2"/>
      <c r="J545" s="2"/>
      <c r="M545" s="2"/>
    </row>
    <row r="546" spans="9:13">
      <c r="I546" s="2"/>
      <c r="J546" s="2"/>
      <c r="M546" s="2"/>
    </row>
    <row r="547" spans="9:13">
      <c r="I547" s="2"/>
      <c r="J547" s="2"/>
      <c r="M547" s="2"/>
    </row>
    <row r="548" spans="9:13">
      <c r="I548" s="2"/>
      <c r="J548" s="2"/>
      <c r="M548" s="2"/>
    </row>
    <row r="549" spans="9:13">
      <c r="I549" s="2"/>
      <c r="J549" s="2"/>
      <c r="M549" s="2"/>
    </row>
    <row r="550" spans="9:13">
      <c r="I550" s="2"/>
      <c r="J550" s="2"/>
      <c r="M550" s="2"/>
    </row>
    <row r="551" spans="9:13">
      <c r="I551" s="2"/>
      <c r="J551" s="2"/>
      <c r="M551" s="2"/>
    </row>
    <row r="552" spans="9:13">
      <c r="I552" s="2"/>
      <c r="J552" s="2"/>
      <c r="M552" s="2"/>
    </row>
    <row r="553" spans="9:13">
      <c r="I553" s="2"/>
      <c r="J553" s="2"/>
      <c r="M553" s="2"/>
    </row>
    <row r="554" spans="9:13">
      <c r="I554" s="2"/>
      <c r="J554" s="2"/>
      <c r="M554" s="2"/>
    </row>
    <row r="555" spans="9:13">
      <c r="I555" s="2"/>
      <c r="J555" s="2"/>
      <c r="M555" s="2"/>
    </row>
    <row r="556" spans="9:13">
      <c r="I556" s="2"/>
      <c r="J556" s="2"/>
      <c r="M556" s="2"/>
    </row>
    <row r="557" spans="9:13">
      <c r="I557" s="2"/>
      <c r="J557" s="2"/>
      <c r="M557" s="2"/>
    </row>
    <row r="558" spans="9:13">
      <c r="I558" s="2"/>
      <c r="J558" s="2"/>
      <c r="M558" s="2"/>
    </row>
    <row r="559" spans="9:13">
      <c r="I559" s="2"/>
      <c r="J559" s="2"/>
      <c r="M559" s="2"/>
    </row>
    <row r="560" spans="9:13">
      <c r="I560" s="2"/>
      <c r="J560" s="2"/>
      <c r="M560" s="2"/>
    </row>
    <row r="561" spans="9:13">
      <c r="I561" s="2"/>
      <c r="J561" s="2"/>
      <c r="M561" s="2"/>
    </row>
    <row r="562" spans="9:13">
      <c r="I562" s="2"/>
      <c r="J562" s="2"/>
      <c r="M562" s="2"/>
    </row>
    <row r="563" spans="9:13">
      <c r="I563" s="2"/>
      <c r="J563" s="2"/>
      <c r="M563" s="2"/>
    </row>
    <row r="564" spans="9:13">
      <c r="I564" s="2"/>
      <c r="J564" s="2"/>
      <c r="M564" s="2"/>
    </row>
    <row r="565" spans="9:13">
      <c r="I565" s="2"/>
      <c r="J565" s="2"/>
      <c r="M565" s="2"/>
    </row>
    <row r="566" spans="9:13">
      <c r="I566" s="2"/>
      <c r="J566" s="2"/>
      <c r="M566" s="2"/>
    </row>
    <row r="567" spans="9:13">
      <c r="I567" s="2"/>
      <c r="J567" s="2"/>
      <c r="M567" s="2"/>
    </row>
    <row r="568" spans="9:13">
      <c r="I568" s="2"/>
      <c r="J568" s="2"/>
      <c r="M568" s="2"/>
    </row>
    <row r="569" spans="9:13">
      <c r="I569" s="2"/>
      <c r="J569" s="2"/>
      <c r="M569" s="2"/>
    </row>
    <row r="570" spans="9:13">
      <c r="I570" s="2"/>
      <c r="J570" s="2"/>
      <c r="M570" s="2"/>
    </row>
    <row r="571" spans="9:13">
      <c r="I571" s="2"/>
      <c r="J571" s="2"/>
      <c r="M571" s="2"/>
    </row>
    <row r="572" spans="9:13">
      <c r="I572" s="2"/>
      <c r="J572" s="2"/>
      <c r="M572" s="2"/>
    </row>
    <row r="573" spans="9:13">
      <c r="I573" s="2"/>
      <c r="J573" s="2"/>
      <c r="M573" s="2"/>
    </row>
    <row r="574" spans="9:13">
      <c r="I574" s="2"/>
      <c r="J574" s="2"/>
      <c r="M574" s="2"/>
    </row>
    <row r="575" spans="9:13">
      <c r="I575" s="2"/>
      <c r="J575" s="2"/>
      <c r="M575" s="2"/>
    </row>
    <row r="576" spans="9:13">
      <c r="I576" s="2"/>
      <c r="J576" s="2"/>
      <c r="M576" s="2"/>
    </row>
    <row r="577" spans="9:13">
      <c r="I577" s="2"/>
      <c r="J577" s="2"/>
      <c r="M577" s="2"/>
    </row>
    <row r="578" spans="9:13">
      <c r="I578" s="2"/>
      <c r="J578" s="2"/>
      <c r="M578" s="2"/>
    </row>
    <row r="579" spans="9:13">
      <c r="I579" s="2"/>
      <c r="J579" s="2"/>
      <c r="M579" s="2"/>
    </row>
    <row r="580" spans="9:13">
      <c r="I580" s="2"/>
      <c r="J580" s="2"/>
      <c r="M580" s="2"/>
    </row>
    <row r="581" spans="9:13">
      <c r="I581" s="2"/>
      <c r="J581" s="2"/>
      <c r="M581" s="2"/>
    </row>
    <row r="582" spans="9:13">
      <c r="I582" s="2"/>
      <c r="J582" s="2"/>
      <c r="M582" s="2"/>
    </row>
    <row r="583" spans="9:13">
      <c r="I583" s="2"/>
      <c r="J583" s="2"/>
      <c r="M583" s="2"/>
    </row>
    <row r="584" spans="9:13">
      <c r="I584" s="2"/>
      <c r="J584" s="2"/>
      <c r="M584" s="2"/>
    </row>
    <row r="585" spans="9:13">
      <c r="I585" s="2"/>
      <c r="J585" s="2"/>
      <c r="M585" s="2"/>
    </row>
    <row r="586" spans="9:13">
      <c r="I586" s="2"/>
      <c r="J586" s="2"/>
      <c r="M586" s="2"/>
    </row>
    <row r="587" spans="9:13">
      <c r="I587" s="2"/>
      <c r="J587" s="2"/>
      <c r="M587" s="2"/>
    </row>
    <row r="588" spans="9:13">
      <c r="I588" s="2"/>
      <c r="J588" s="2"/>
      <c r="M588" s="2"/>
    </row>
    <row r="589" spans="9:13">
      <c r="I589" s="2"/>
      <c r="J589" s="2"/>
      <c r="M589" s="2"/>
    </row>
    <row r="590" spans="9:13">
      <c r="I590" s="2"/>
      <c r="J590" s="2"/>
      <c r="M590" s="2"/>
    </row>
    <row r="591" spans="9:13">
      <c r="I591" s="2"/>
      <c r="J591" s="2"/>
      <c r="M591" s="2"/>
    </row>
    <row r="592" spans="9:13">
      <c r="I592" s="2"/>
      <c r="J592" s="2"/>
      <c r="M592" s="2"/>
    </row>
    <row r="593" spans="9:13">
      <c r="I593" s="2"/>
      <c r="J593" s="2"/>
      <c r="M593" s="2"/>
    </row>
    <row r="594" spans="9:13">
      <c r="I594" s="2"/>
      <c r="J594" s="2"/>
      <c r="M594" s="2"/>
    </row>
    <row r="595" spans="9:13">
      <c r="I595" s="2"/>
      <c r="J595" s="2"/>
      <c r="M595" s="2"/>
    </row>
    <row r="596" spans="9:13">
      <c r="I596" s="2"/>
      <c r="J596" s="2"/>
      <c r="M596" s="2"/>
    </row>
    <row r="597" spans="9:13">
      <c r="I597" s="2"/>
      <c r="J597" s="2"/>
      <c r="M597" s="2"/>
    </row>
    <row r="598" spans="9:13">
      <c r="I598" s="2"/>
      <c r="J598" s="2"/>
      <c r="M598" s="2"/>
    </row>
    <row r="599" spans="9:13">
      <c r="I599" s="2"/>
      <c r="J599" s="2"/>
      <c r="M599" s="2"/>
    </row>
    <row r="600" spans="9:13">
      <c r="I600" s="2"/>
      <c r="J600" s="2"/>
      <c r="M600" s="2"/>
    </row>
    <row r="601" spans="9:13">
      <c r="I601" s="2"/>
      <c r="J601" s="2"/>
      <c r="M601" s="2"/>
    </row>
    <row r="602" spans="9:13">
      <c r="I602" s="2"/>
      <c r="J602" s="2"/>
      <c r="M602" s="2"/>
    </row>
    <row r="603" spans="9:13">
      <c r="I603" s="2"/>
      <c r="J603" s="2"/>
      <c r="M603" s="2"/>
    </row>
    <row r="604" spans="9:13">
      <c r="I604" s="2"/>
      <c r="J604" s="2"/>
      <c r="M604" s="2"/>
    </row>
    <row r="605" spans="9:13">
      <c r="I605" s="2"/>
      <c r="J605" s="2"/>
      <c r="M605" s="2"/>
    </row>
    <row r="606" spans="9:13">
      <c r="I606" s="2"/>
      <c r="J606" s="2"/>
      <c r="M606" s="2"/>
    </row>
    <row r="607" spans="9:13">
      <c r="I607" s="2"/>
      <c r="J607" s="2"/>
      <c r="M607" s="2"/>
    </row>
    <row r="608" spans="9:13">
      <c r="I608" s="2"/>
      <c r="J608" s="2"/>
      <c r="M608" s="2"/>
    </row>
    <row r="609" spans="9:13">
      <c r="I609" s="2"/>
      <c r="J609" s="2"/>
      <c r="M609" s="2"/>
    </row>
    <row r="610" spans="9:13">
      <c r="I610" s="2"/>
      <c r="J610" s="2"/>
      <c r="M610" s="2"/>
    </row>
    <row r="611" spans="9:13">
      <c r="I611" s="2"/>
      <c r="J611" s="2"/>
      <c r="M611" s="2"/>
    </row>
    <row r="612" spans="9:13">
      <c r="I612" s="2"/>
      <c r="J612" s="2"/>
      <c r="M612" s="2"/>
    </row>
    <row r="613" spans="9:13">
      <c r="I613" s="2"/>
      <c r="J613" s="2"/>
      <c r="M613" s="2"/>
    </row>
    <row r="614" spans="9:13">
      <c r="I614" s="2"/>
      <c r="J614" s="2"/>
      <c r="M614" s="2"/>
    </row>
    <row r="615" spans="9:13">
      <c r="I615" s="2"/>
      <c r="J615" s="2"/>
      <c r="M615" s="2"/>
    </row>
    <row r="616" spans="9:13">
      <c r="I616" s="2"/>
      <c r="J616" s="2"/>
      <c r="M616" s="2"/>
    </row>
    <row r="617" spans="9:13">
      <c r="I617" s="2"/>
      <c r="J617" s="2"/>
      <c r="M617" s="2"/>
    </row>
    <row r="618" spans="9:13">
      <c r="I618" s="2"/>
      <c r="J618" s="2"/>
      <c r="M618" s="2"/>
    </row>
    <row r="619" spans="9:13">
      <c r="I619" s="2"/>
      <c r="J619" s="2"/>
      <c r="M619" s="2"/>
    </row>
    <row r="620" spans="9:13">
      <c r="I620" s="2"/>
      <c r="J620" s="2"/>
      <c r="M620" s="2"/>
    </row>
    <row r="621" spans="9:13">
      <c r="I621" s="2"/>
      <c r="J621" s="2"/>
      <c r="M621" s="2"/>
    </row>
    <row r="622" spans="9:13">
      <c r="I622" s="2"/>
      <c r="J622" s="2"/>
      <c r="M622" s="2"/>
    </row>
    <row r="623" spans="9:13">
      <c r="I623" s="2"/>
      <c r="J623" s="2"/>
      <c r="M623" s="2"/>
    </row>
    <row r="624" spans="9:13">
      <c r="I624" s="2"/>
      <c r="J624" s="2"/>
      <c r="M624" s="2"/>
    </row>
    <row r="625" spans="9:13">
      <c r="I625" s="2"/>
      <c r="J625" s="2"/>
      <c r="M625" s="2"/>
    </row>
    <row r="626" spans="9:13">
      <c r="I626" s="2"/>
      <c r="J626" s="2"/>
      <c r="M626" s="2"/>
    </row>
    <row r="627" spans="9:13">
      <c r="I627" s="2"/>
      <c r="J627" s="2"/>
      <c r="M627" s="2"/>
    </row>
    <row r="628" spans="9:13">
      <c r="I628" s="2"/>
      <c r="J628" s="2"/>
      <c r="M628" s="2"/>
    </row>
    <row r="629" spans="9:13">
      <c r="I629" s="2"/>
      <c r="J629" s="2"/>
      <c r="M629" s="2"/>
    </row>
    <row r="630" spans="9:13">
      <c r="I630" s="2"/>
      <c r="J630" s="2"/>
      <c r="M630" s="2"/>
    </row>
    <row r="631" spans="9:13">
      <c r="I631" s="2"/>
      <c r="J631" s="2"/>
      <c r="M631" s="2"/>
    </row>
    <row r="632" spans="9:13">
      <c r="I632" s="2"/>
      <c r="J632" s="2"/>
      <c r="M632" s="2"/>
    </row>
    <row r="633" spans="9:13">
      <c r="I633" s="2"/>
      <c r="J633" s="2"/>
      <c r="M633" s="2"/>
    </row>
    <row r="634" spans="9:13">
      <c r="I634" s="2"/>
      <c r="J634" s="2"/>
      <c r="M634" s="2"/>
    </row>
    <row r="635" spans="9:13">
      <c r="I635" s="2"/>
      <c r="J635" s="2"/>
      <c r="M635" s="2"/>
    </row>
    <row r="636" spans="9:13">
      <c r="I636" s="2"/>
      <c r="J636" s="2"/>
      <c r="M636" s="2"/>
    </row>
    <row r="637" spans="9:13">
      <c r="I637" s="2"/>
      <c r="J637" s="2"/>
      <c r="M637" s="2"/>
    </row>
    <row r="638" spans="9:13">
      <c r="I638" s="2"/>
      <c r="J638" s="2"/>
      <c r="M638" s="2"/>
    </row>
    <row r="639" spans="9:13">
      <c r="I639" s="2"/>
      <c r="J639" s="2"/>
      <c r="M639" s="2"/>
    </row>
    <row r="640" spans="9:13">
      <c r="I640" s="2"/>
      <c r="J640" s="2"/>
      <c r="M640" s="2"/>
    </row>
    <row r="641" spans="9:13">
      <c r="I641" s="2"/>
      <c r="J641" s="2"/>
      <c r="M641" s="2"/>
    </row>
    <row r="642" spans="9:13">
      <c r="I642" s="2"/>
      <c r="J642" s="2"/>
      <c r="M642" s="2"/>
    </row>
    <row r="643" spans="9:13">
      <c r="I643" s="2"/>
      <c r="J643" s="2"/>
      <c r="M643" s="2"/>
    </row>
    <row r="644" spans="9:13">
      <c r="I644" s="2"/>
      <c r="J644" s="2"/>
      <c r="M644" s="2"/>
    </row>
    <row r="645" spans="9:13">
      <c r="I645" s="2"/>
      <c r="J645" s="2"/>
      <c r="M645" s="2"/>
    </row>
    <row r="646" spans="9:13">
      <c r="I646" s="2"/>
      <c r="J646" s="2"/>
      <c r="M646" s="2"/>
    </row>
    <row r="647" spans="9:13">
      <c r="I647" s="2"/>
      <c r="J647" s="2"/>
      <c r="M647" s="2"/>
    </row>
    <row r="648" spans="9:13">
      <c r="I648" s="2"/>
      <c r="J648" s="2"/>
      <c r="M648" s="2"/>
    </row>
    <row r="649" spans="9:13">
      <c r="I649" s="2"/>
      <c r="J649" s="2"/>
      <c r="M649" s="2"/>
    </row>
    <row r="650" spans="9:13">
      <c r="I650" s="2"/>
      <c r="J650" s="2"/>
      <c r="M650" s="2"/>
    </row>
    <row r="651" spans="9:13">
      <c r="I651" s="2"/>
      <c r="J651" s="2"/>
      <c r="M651" s="2"/>
    </row>
    <row r="652" spans="9:13">
      <c r="I652" s="2"/>
      <c r="J652" s="2"/>
      <c r="M652" s="2"/>
    </row>
    <row r="653" spans="9:13">
      <c r="I653" s="2"/>
      <c r="J653" s="2"/>
      <c r="M653" s="2"/>
    </row>
    <row r="654" spans="9:13">
      <c r="I654" s="2"/>
      <c r="J654" s="2"/>
      <c r="M654" s="2"/>
    </row>
    <row r="655" spans="9:13">
      <c r="I655" s="2"/>
      <c r="J655" s="2"/>
      <c r="M655" s="2"/>
    </row>
    <row r="656" spans="9:13">
      <c r="I656" s="2"/>
      <c r="J656" s="2"/>
      <c r="M656" s="2"/>
    </row>
    <row r="657" spans="9:13">
      <c r="I657" s="2"/>
      <c r="J657" s="2"/>
      <c r="M657" s="2"/>
    </row>
    <row r="658" spans="9:13">
      <c r="I658" s="2"/>
      <c r="J658" s="2"/>
      <c r="M658" s="2"/>
    </row>
    <row r="659" spans="9:13">
      <c r="I659" s="2"/>
      <c r="J659" s="2"/>
      <c r="M659" s="2"/>
    </row>
    <row r="660" spans="9:13">
      <c r="I660" s="2"/>
      <c r="J660" s="2"/>
      <c r="M660" s="2"/>
    </row>
    <row r="661" spans="9:13">
      <c r="I661" s="2"/>
      <c r="J661" s="2"/>
      <c r="M661" s="2"/>
    </row>
    <row r="662" spans="9:13">
      <c r="I662" s="2"/>
      <c r="J662" s="2"/>
      <c r="M662" s="2"/>
    </row>
    <row r="663" spans="9:13">
      <c r="I663" s="2"/>
      <c r="J663" s="2"/>
      <c r="M663" s="2"/>
    </row>
    <row r="664" spans="9:13">
      <c r="I664" s="2"/>
      <c r="J664" s="2"/>
      <c r="M664" s="2"/>
    </row>
    <row r="665" spans="9:13">
      <c r="I665" s="2"/>
      <c r="J665" s="2"/>
      <c r="M665" s="2"/>
    </row>
    <row r="666" spans="9:13">
      <c r="I666" s="2"/>
      <c r="J666" s="2"/>
      <c r="M666" s="2"/>
    </row>
    <row r="667" spans="9:13">
      <c r="I667" s="2"/>
      <c r="J667" s="2"/>
      <c r="M667" s="2"/>
    </row>
    <row r="668" spans="9:13">
      <c r="I668" s="2"/>
      <c r="J668" s="2"/>
      <c r="M668" s="2"/>
    </row>
    <row r="669" spans="9:13">
      <c r="I669" s="2"/>
      <c r="J669" s="2"/>
      <c r="M669" s="2"/>
    </row>
    <row r="670" spans="9:13">
      <c r="I670" s="2"/>
      <c r="J670" s="2"/>
      <c r="M670" s="2"/>
    </row>
    <row r="671" spans="9:13">
      <c r="I671" s="2"/>
      <c r="J671" s="2"/>
      <c r="M671" s="2"/>
    </row>
    <row r="672" spans="9:13">
      <c r="I672" s="2"/>
      <c r="J672" s="2"/>
      <c r="M672" s="2"/>
    </row>
    <row r="673" spans="9:13">
      <c r="I673" s="2"/>
      <c r="J673" s="2"/>
      <c r="M673" s="2"/>
    </row>
    <row r="674" spans="9:13">
      <c r="I674" s="2"/>
      <c r="J674" s="2"/>
      <c r="M674" s="2"/>
    </row>
    <row r="675" spans="9:13">
      <c r="I675" s="2"/>
      <c r="J675" s="2"/>
      <c r="M675" s="2"/>
    </row>
    <row r="676" spans="9:13">
      <c r="I676" s="2"/>
      <c r="J676" s="2"/>
      <c r="M676" s="2"/>
    </row>
    <row r="677" spans="9:13">
      <c r="I677" s="2"/>
      <c r="J677" s="2"/>
      <c r="M677" s="2"/>
    </row>
    <row r="678" spans="9:13">
      <c r="I678" s="2"/>
      <c r="J678" s="2"/>
      <c r="M678" s="2"/>
    </row>
    <row r="679" spans="9:13">
      <c r="I679" s="2"/>
      <c r="J679" s="2"/>
      <c r="M679" s="2"/>
    </row>
    <row r="680" spans="9:13">
      <c r="I680" s="2"/>
      <c r="J680" s="2"/>
      <c r="M680" s="2"/>
    </row>
    <row r="681" spans="9:13">
      <c r="I681" s="2"/>
      <c r="J681" s="2"/>
      <c r="M681" s="2"/>
    </row>
    <row r="682" spans="9:13">
      <c r="I682" s="2"/>
      <c r="J682" s="2"/>
      <c r="M682" s="2"/>
    </row>
    <row r="683" spans="9:13">
      <c r="I683" s="2"/>
      <c r="J683" s="2"/>
      <c r="M683" s="2"/>
    </row>
    <row r="684" spans="9:13">
      <c r="I684" s="2"/>
      <c r="J684" s="2"/>
      <c r="M684" s="2"/>
    </row>
    <row r="685" spans="9:13">
      <c r="I685" s="2"/>
      <c r="J685" s="2"/>
      <c r="M685" s="2"/>
    </row>
    <row r="686" spans="9:13">
      <c r="I686" s="2"/>
      <c r="J686" s="2"/>
      <c r="M686" s="2"/>
    </row>
    <row r="687" spans="9:13">
      <c r="I687" s="2"/>
      <c r="J687" s="2"/>
      <c r="M687" s="2"/>
    </row>
    <row r="688" spans="9:13">
      <c r="I688" s="2"/>
      <c r="J688" s="2"/>
      <c r="M688" s="2"/>
    </row>
    <row r="689" spans="9:13">
      <c r="I689" s="2"/>
      <c r="J689" s="2"/>
      <c r="M689" s="2"/>
    </row>
    <row r="690" spans="9:13">
      <c r="I690" s="2"/>
      <c r="J690" s="2"/>
      <c r="M690" s="2"/>
    </row>
    <row r="691" spans="9:13">
      <c r="I691" s="2"/>
      <c r="J691" s="2"/>
      <c r="M691" s="2"/>
    </row>
    <row r="692" spans="9:13">
      <c r="I692" s="2"/>
      <c r="J692" s="2"/>
      <c r="M692" s="2"/>
    </row>
    <row r="693" spans="9:13">
      <c r="I693" s="2"/>
      <c r="J693" s="2"/>
      <c r="M693" s="2"/>
    </row>
    <row r="694" spans="9:13">
      <c r="I694" s="2"/>
      <c r="J694" s="2"/>
      <c r="M694" s="2"/>
    </row>
    <row r="695" spans="9:13">
      <c r="I695" s="2"/>
      <c r="J695" s="2"/>
      <c r="M695" s="2"/>
    </row>
    <row r="696" spans="9:13">
      <c r="I696" s="2"/>
      <c r="J696" s="2"/>
      <c r="M696" s="2"/>
    </row>
    <row r="697" spans="9:13">
      <c r="I697" s="2"/>
      <c r="J697" s="2"/>
      <c r="M697" s="2"/>
    </row>
    <row r="698" spans="9:13">
      <c r="I698" s="2"/>
      <c r="J698" s="2"/>
      <c r="M698" s="2"/>
    </row>
    <row r="699" spans="9:13">
      <c r="I699" s="2"/>
      <c r="J699" s="2"/>
      <c r="M699" s="2"/>
    </row>
    <row r="700" spans="9:13">
      <c r="I700" s="2"/>
      <c r="J700" s="2"/>
      <c r="M700" s="2"/>
    </row>
    <row r="701" spans="9:13">
      <c r="I701" s="2"/>
      <c r="J701" s="2"/>
      <c r="M701" s="2"/>
    </row>
    <row r="702" spans="9:13">
      <c r="I702" s="2"/>
      <c r="J702" s="2"/>
      <c r="M702" s="2"/>
    </row>
    <row r="703" spans="9:13">
      <c r="I703" s="2"/>
      <c r="J703" s="2"/>
      <c r="M703" s="2"/>
    </row>
    <row r="704" spans="9:13">
      <c r="I704" s="2"/>
      <c r="J704" s="2"/>
      <c r="M704" s="2"/>
    </row>
    <row r="705" spans="9:13">
      <c r="I705" s="2"/>
      <c r="J705" s="2"/>
      <c r="M705" s="2"/>
    </row>
    <row r="706" spans="9:13">
      <c r="I706" s="2"/>
      <c r="J706" s="2"/>
      <c r="M706" s="2"/>
    </row>
    <row r="707" spans="9:13">
      <c r="I707" s="2"/>
      <c r="J707" s="2"/>
      <c r="M707" s="2"/>
    </row>
    <row r="708" spans="9:13">
      <c r="I708" s="2"/>
      <c r="J708" s="2"/>
      <c r="M708" s="2"/>
    </row>
    <row r="709" spans="9:13">
      <c r="I709" s="2"/>
      <c r="J709" s="2"/>
      <c r="M709" s="2"/>
    </row>
    <row r="710" spans="9:13">
      <c r="I710" s="2"/>
      <c r="J710" s="2"/>
      <c r="M710" s="2"/>
    </row>
    <row r="711" spans="9:13">
      <c r="I711" s="2"/>
      <c r="J711" s="2"/>
      <c r="M711" s="2"/>
    </row>
    <row r="712" spans="9:13">
      <c r="I712" s="2"/>
      <c r="J712" s="2"/>
      <c r="M712" s="2"/>
    </row>
    <row r="713" spans="9:13">
      <c r="I713" s="2"/>
      <c r="J713" s="2"/>
      <c r="M713" s="2"/>
    </row>
    <row r="714" spans="9:13">
      <c r="I714" s="2"/>
      <c r="J714" s="2"/>
      <c r="M714" s="2"/>
    </row>
    <row r="715" spans="9:13">
      <c r="I715" s="2"/>
      <c r="J715" s="2"/>
      <c r="M715" s="2"/>
    </row>
    <row r="716" spans="9:13">
      <c r="I716" s="2"/>
      <c r="J716" s="2"/>
      <c r="M716" s="2"/>
    </row>
    <row r="717" spans="9:13">
      <c r="I717" s="2"/>
      <c r="J717" s="2"/>
      <c r="M717" s="2"/>
    </row>
    <row r="718" spans="9:13">
      <c r="I718" s="2"/>
      <c r="J718" s="2"/>
      <c r="M718" s="2"/>
    </row>
    <row r="719" spans="9:13">
      <c r="I719" s="2"/>
      <c r="J719" s="2"/>
      <c r="M719" s="2"/>
    </row>
    <row r="720" spans="9:13">
      <c r="I720" s="2"/>
      <c r="J720" s="2"/>
      <c r="M720" s="2"/>
    </row>
    <row r="721" spans="9:13">
      <c r="I721" s="2"/>
      <c r="J721" s="2"/>
      <c r="M721" s="2"/>
    </row>
    <row r="722" spans="9:13">
      <c r="I722" s="2"/>
      <c r="J722" s="2"/>
      <c r="M722" s="2"/>
    </row>
    <row r="723" spans="9:13">
      <c r="I723" s="2"/>
      <c r="J723" s="2"/>
      <c r="M723" s="2"/>
    </row>
    <row r="724" spans="9:13">
      <c r="I724" s="2"/>
      <c r="J724" s="2"/>
      <c r="M724" s="2"/>
    </row>
    <row r="725" spans="9:13">
      <c r="I725" s="2"/>
      <c r="J725" s="2"/>
      <c r="M725" s="2"/>
    </row>
    <row r="726" spans="9:13">
      <c r="I726" s="2"/>
      <c r="J726" s="2"/>
      <c r="M726" s="2"/>
    </row>
    <row r="727" spans="9:13">
      <c r="I727" s="2"/>
      <c r="J727" s="2"/>
      <c r="M727" s="2"/>
    </row>
    <row r="728" spans="9:13">
      <c r="I728" s="2"/>
      <c r="J728" s="2"/>
      <c r="M728" s="2"/>
    </row>
    <row r="729" spans="9:13">
      <c r="I729" s="2"/>
      <c r="J729" s="2"/>
      <c r="M729" s="2"/>
    </row>
    <row r="730" spans="9:13">
      <c r="I730" s="2"/>
      <c r="J730" s="2"/>
      <c r="M730" s="2"/>
    </row>
    <row r="731" spans="9:13">
      <c r="I731" s="2"/>
      <c r="J731" s="2"/>
      <c r="M731" s="2"/>
    </row>
    <row r="732" spans="9:13">
      <c r="I732" s="2"/>
      <c r="J732" s="2"/>
      <c r="M732" s="2"/>
    </row>
    <row r="733" spans="9:13">
      <c r="I733" s="2"/>
      <c r="J733" s="2"/>
      <c r="M733" s="2"/>
    </row>
    <row r="734" spans="9:13">
      <c r="I734" s="2"/>
      <c r="J734" s="2"/>
      <c r="M734" s="2"/>
    </row>
    <row r="735" spans="9:13">
      <c r="I735" s="2"/>
      <c r="J735" s="2"/>
      <c r="M735" s="2"/>
    </row>
    <row r="736" spans="9:13">
      <c r="I736" s="2"/>
      <c r="J736" s="2"/>
      <c r="M736" s="2"/>
    </row>
    <row r="737" spans="9:13">
      <c r="I737" s="2"/>
      <c r="J737" s="2"/>
      <c r="M737" s="2"/>
    </row>
    <row r="738" spans="9:13">
      <c r="I738" s="2"/>
      <c r="J738" s="2"/>
      <c r="M738" s="2"/>
    </row>
    <row r="739" spans="9:13">
      <c r="I739" s="2"/>
      <c r="J739" s="2"/>
      <c r="M739" s="2"/>
    </row>
    <row r="740" spans="9:13">
      <c r="I740" s="2"/>
      <c r="J740" s="2"/>
      <c r="M740" s="2"/>
    </row>
    <row r="741" spans="9:13">
      <c r="I741" s="2"/>
      <c r="J741" s="2"/>
      <c r="M741" s="2"/>
    </row>
    <row r="742" spans="9:13">
      <c r="I742" s="2"/>
      <c r="J742" s="2"/>
      <c r="M742" s="2"/>
    </row>
    <row r="743" spans="9:13">
      <c r="I743" s="2"/>
      <c r="J743" s="2"/>
      <c r="M743" s="2"/>
    </row>
    <row r="744" spans="9:13">
      <c r="I744" s="2"/>
      <c r="J744" s="2"/>
      <c r="M744" s="2"/>
    </row>
    <row r="745" spans="9:13">
      <c r="I745" s="2"/>
      <c r="J745" s="2"/>
      <c r="M745" s="2"/>
    </row>
    <row r="746" spans="9:13">
      <c r="I746" s="2"/>
      <c r="J746" s="2"/>
      <c r="M746" s="2"/>
    </row>
    <row r="747" spans="9:13">
      <c r="I747" s="2"/>
      <c r="J747" s="2"/>
      <c r="M747" s="2"/>
    </row>
    <row r="748" spans="9:13">
      <c r="I748" s="2"/>
      <c r="J748" s="2"/>
      <c r="M748" s="2"/>
    </row>
    <row r="749" spans="9:13">
      <c r="I749" s="2"/>
      <c r="J749" s="2"/>
      <c r="M749" s="2"/>
    </row>
    <row r="750" spans="9:13">
      <c r="I750" s="2"/>
      <c r="J750" s="2"/>
      <c r="M750" s="2"/>
    </row>
    <row r="751" spans="9:13">
      <c r="I751" s="2"/>
      <c r="J751" s="2"/>
      <c r="M751" s="2"/>
    </row>
    <row r="752" spans="9:13">
      <c r="I752" s="2"/>
      <c r="J752" s="2"/>
      <c r="M752" s="2"/>
    </row>
    <row r="753" spans="9:13">
      <c r="I753" s="2"/>
      <c r="J753" s="2"/>
      <c r="M753" s="2"/>
    </row>
    <row r="754" spans="9:13">
      <c r="I754" s="2"/>
      <c r="J754" s="2"/>
      <c r="M754" s="2"/>
    </row>
    <row r="755" spans="9:13">
      <c r="I755" s="2"/>
      <c r="J755" s="2"/>
      <c r="M755" s="2"/>
    </row>
    <row r="756" spans="9:13">
      <c r="I756" s="2"/>
      <c r="J756" s="2"/>
      <c r="M756" s="2"/>
    </row>
    <row r="757" spans="9:13">
      <c r="I757" s="2"/>
      <c r="J757" s="2"/>
      <c r="M757" s="2"/>
    </row>
    <row r="758" spans="9:13">
      <c r="I758" s="2"/>
      <c r="J758" s="2"/>
      <c r="M758" s="2"/>
    </row>
    <row r="759" spans="9:13">
      <c r="I759" s="2"/>
      <c r="J759" s="2"/>
      <c r="M759" s="2"/>
    </row>
    <row r="760" spans="9:13">
      <c r="I760" s="2"/>
      <c r="J760" s="2"/>
      <c r="M760" s="2"/>
    </row>
    <row r="761" spans="9:13">
      <c r="I761" s="2"/>
      <c r="J761" s="2"/>
      <c r="M761" s="2"/>
    </row>
    <row r="762" spans="9:13">
      <c r="I762" s="2"/>
      <c r="J762" s="2"/>
      <c r="M762" s="2"/>
    </row>
    <row r="763" spans="9:13">
      <c r="I763" s="2"/>
      <c r="J763" s="2"/>
      <c r="M763" s="2"/>
    </row>
    <row r="764" spans="9:13">
      <c r="I764" s="2"/>
      <c r="J764" s="2"/>
      <c r="M764" s="2"/>
    </row>
    <row r="765" spans="9:13">
      <c r="I765" s="2"/>
      <c r="J765" s="2"/>
      <c r="M765" s="2"/>
    </row>
    <row r="766" spans="9:13">
      <c r="I766" s="2"/>
      <c r="J766" s="2"/>
      <c r="M766" s="2"/>
    </row>
    <row r="767" spans="9:13">
      <c r="I767" s="2"/>
      <c r="J767" s="2"/>
      <c r="M767" s="2"/>
    </row>
    <row r="768" spans="9:13">
      <c r="I768" s="2"/>
      <c r="J768" s="2"/>
      <c r="M768" s="2"/>
    </row>
    <row r="769" spans="9:13">
      <c r="I769" s="2"/>
      <c r="J769" s="2"/>
      <c r="M769" s="2"/>
    </row>
    <row r="770" spans="9:13">
      <c r="I770" s="2"/>
      <c r="J770" s="2"/>
      <c r="M770" s="2"/>
    </row>
    <row r="771" spans="9:13">
      <c r="I771" s="2"/>
      <c r="J771" s="2"/>
      <c r="M771" s="2"/>
    </row>
    <row r="772" spans="9:13">
      <c r="I772" s="2"/>
      <c r="J772" s="2"/>
      <c r="M772" s="2"/>
    </row>
    <row r="773" spans="9:13">
      <c r="I773" s="2"/>
      <c r="J773" s="2"/>
      <c r="M773" s="2"/>
    </row>
    <row r="774" spans="9:13">
      <c r="I774" s="2"/>
      <c r="J774" s="2"/>
      <c r="M774" s="2"/>
    </row>
    <row r="775" spans="9:13">
      <c r="I775" s="2"/>
      <c r="J775" s="2"/>
      <c r="M775" s="2"/>
    </row>
    <row r="776" spans="9:13">
      <c r="I776" s="2"/>
      <c r="J776" s="2"/>
      <c r="M776" s="2"/>
    </row>
    <row r="777" spans="9:13">
      <c r="I777" s="2"/>
      <c r="J777" s="2"/>
      <c r="M777" s="2"/>
    </row>
    <row r="778" spans="9:13">
      <c r="I778" s="2"/>
      <c r="J778" s="2"/>
      <c r="M778" s="2"/>
    </row>
    <row r="779" spans="9:13">
      <c r="I779" s="2"/>
      <c r="J779" s="2"/>
      <c r="M779" s="2"/>
    </row>
    <row r="780" spans="9:13">
      <c r="I780" s="2"/>
      <c r="J780" s="2"/>
      <c r="M780" s="2"/>
    </row>
    <row r="781" spans="9:13">
      <c r="I781" s="2"/>
      <c r="J781" s="2"/>
      <c r="M781" s="2"/>
    </row>
    <row r="782" spans="9:13">
      <c r="I782" s="2"/>
      <c r="J782" s="2"/>
      <c r="M782" s="2"/>
    </row>
    <row r="783" spans="9:13">
      <c r="I783" s="2"/>
      <c r="J783" s="2"/>
      <c r="M783" s="2"/>
    </row>
    <row r="784" spans="9:13">
      <c r="I784" s="2"/>
      <c r="J784" s="2"/>
      <c r="M784" s="2"/>
    </row>
    <row r="785" spans="9:13">
      <c r="I785" s="2"/>
      <c r="J785" s="2"/>
      <c r="M785" s="2"/>
    </row>
    <row r="786" spans="9:13">
      <c r="I786" s="2"/>
      <c r="J786" s="2"/>
      <c r="M786" s="2"/>
    </row>
    <row r="787" spans="9:13">
      <c r="I787" s="2"/>
      <c r="J787" s="2"/>
      <c r="M787" s="2"/>
    </row>
    <row r="788" spans="9:13">
      <c r="I788" s="2"/>
      <c r="J788" s="2"/>
      <c r="M788" s="2"/>
    </row>
    <row r="789" spans="9:13">
      <c r="I789" s="2"/>
      <c r="J789" s="2"/>
      <c r="M789" s="2"/>
    </row>
    <row r="790" spans="9:13">
      <c r="I790" s="2"/>
      <c r="J790" s="2"/>
      <c r="M790" s="2"/>
    </row>
    <row r="791" spans="9:13">
      <c r="I791" s="2"/>
      <c r="J791" s="2"/>
      <c r="M791" s="2"/>
    </row>
    <row r="792" spans="9:13">
      <c r="I792" s="2"/>
      <c r="J792" s="2"/>
      <c r="M792" s="2"/>
    </row>
    <row r="793" spans="9:13">
      <c r="I793" s="2"/>
      <c r="J793" s="2"/>
      <c r="M793" s="2"/>
    </row>
    <row r="794" spans="9:13">
      <c r="I794" s="2"/>
      <c r="J794" s="2"/>
      <c r="M794" s="2"/>
    </row>
    <row r="795" spans="9:13">
      <c r="I795" s="2"/>
      <c r="J795" s="2"/>
      <c r="M795" s="2"/>
    </row>
    <row r="796" spans="9:13">
      <c r="I796" s="2"/>
      <c r="J796" s="2"/>
      <c r="M796" s="2"/>
    </row>
    <row r="797" spans="9:13">
      <c r="I797" s="2"/>
      <c r="J797" s="2"/>
      <c r="M797" s="2"/>
    </row>
    <row r="798" spans="9:13">
      <c r="I798" s="2"/>
      <c r="J798" s="2"/>
      <c r="M798" s="2"/>
    </row>
    <row r="799" spans="9:13">
      <c r="I799" s="2"/>
      <c r="J799" s="2"/>
      <c r="M799" s="2"/>
    </row>
    <row r="800" spans="9:13">
      <c r="I800" s="2"/>
      <c r="J800" s="2"/>
      <c r="M800" s="2"/>
    </row>
    <row r="801" spans="9:13">
      <c r="I801" s="2"/>
      <c r="J801" s="2"/>
      <c r="M801" s="2"/>
    </row>
    <row r="802" spans="9:13">
      <c r="I802" s="2"/>
      <c r="J802" s="2"/>
      <c r="M802" s="2"/>
    </row>
    <row r="803" spans="9:13">
      <c r="I803" s="2"/>
      <c r="J803" s="2"/>
      <c r="M803" s="2"/>
    </row>
    <row r="804" spans="9:13">
      <c r="I804" s="2"/>
      <c r="J804" s="2"/>
      <c r="M804" s="2"/>
    </row>
    <row r="805" spans="9:13">
      <c r="I805" s="2"/>
      <c r="J805" s="2"/>
      <c r="M805" s="2"/>
    </row>
    <row r="806" spans="9:13">
      <c r="I806" s="2"/>
      <c r="J806" s="2"/>
      <c r="M806" s="2"/>
    </row>
    <row r="807" spans="9:13">
      <c r="I807" s="2"/>
      <c r="J807" s="2"/>
      <c r="M807" s="2"/>
    </row>
    <row r="808" spans="9:13">
      <c r="I808" s="2"/>
      <c r="J808" s="2"/>
      <c r="M808" s="2"/>
    </row>
    <row r="809" spans="9:13">
      <c r="I809" s="2"/>
      <c r="J809" s="2"/>
      <c r="M809" s="2"/>
    </row>
    <row r="810" spans="9:13">
      <c r="I810" s="2"/>
      <c r="J810" s="2"/>
      <c r="M810" s="2"/>
    </row>
    <row r="811" spans="9:13">
      <c r="I811" s="2"/>
      <c r="J811" s="2"/>
      <c r="M811" s="2"/>
    </row>
    <row r="812" spans="9:13">
      <c r="I812" s="2"/>
      <c r="J812" s="2"/>
      <c r="M812" s="2"/>
    </row>
    <row r="813" spans="9:13">
      <c r="I813" s="2"/>
      <c r="J813" s="2"/>
      <c r="M813" s="2"/>
    </row>
    <row r="814" spans="9:13">
      <c r="I814" s="2"/>
      <c r="J814" s="2"/>
      <c r="M814" s="2"/>
    </row>
    <row r="815" spans="9:13">
      <c r="I815" s="2"/>
      <c r="J815" s="2"/>
      <c r="M815" s="2"/>
    </row>
    <row r="816" spans="9:13">
      <c r="I816" s="2"/>
      <c r="J816" s="2"/>
      <c r="M816" s="2"/>
    </row>
    <row r="817" spans="9:13">
      <c r="I817" s="2"/>
      <c r="J817" s="2"/>
      <c r="M817" s="2"/>
    </row>
    <row r="818" spans="9:13">
      <c r="I818" s="2"/>
      <c r="J818" s="2"/>
      <c r="M818" s="2"/>
    </row>
    <row r="819" spans="9:13">
      <c r="I819" s="2"/>
      <c r="J819" s="2"/>
      <c r="M819" s="2"/>
    </row>
    <row r="820" spans="9:13">
      <c r="I820" s="2"/>
      <c r="J820" s="2"/>
      <c r="M820" s="2"/>
    </row>
    <row r="821" spans="9:13">
      <c r="I821" s="2"/>
      <c r="J821" s="2"/>
      <c r="M821" s="2"/>
    </row>
    <row r="822" spans="9:13">
      <c r="I822" s="2"/>
      <c r="J822" s="2"/>
      <c r="M822" s="2"/>
    </row>
    <row r="823" spans="9:13">
      <c r="I823" s="2"/>
      <c r="J823" s="2"/>
      <c r="M823" s="2"/>
    </row>
    <row r="824" spans="9:13">
      <c r="I824" s="2"/>
      <c r="J824" s="2"/>
      <c r="M824" s="2"/>
    </row>
    <row r="825" spans="9:13">
      <c r="I825" s="2"/>
      <c r="J825" s="2"/>
      <c r="M825" s="2"/>
    </row>
    <row r="826" spans="9:13">
      <c r="I826" s="2"/>
      <c r="J826" s="2"/>
      <c r="M826" s="2"/>
    </row>
    <row r="827" spans="9:13">
      <c r="I827" s="2"/>
      <c r="J827" s="2"/>
      <c r="M827" s="2"/>
    </row>
    <row r="828" spans="9:13">
      <c r="I828" s="2"/>
      <c r="J828" s="2"/>
      <c r="M828" s="2"/>
    </row>
    <row r="829" spans="9:13">
      <c r="I829" s="2"/>
      <c r="J829" s="2"/>
      <c r="M829" s="2"/>
    </row>
    <row r="830" spans="9:13">
      <c r="I830" s="2"/>
      <c r="J830" s="2"/>
      <c r="M830" s="2"/>
    </row>
    <row r="831" spans="9:13">
      <c r="I831" s="2"/>
      <c r="J831" s="2"/>
      <c r="M831" s="2"/>
    </row>
    <row r="832" spans="9:13">
      <c r="I832" s="2"/>
      <c r="J832" s="2"/>
      <c r="M832" s="2"/>
    </row>
    <row r="833" spans="9:13">
      <c r="I833" s="2"/>
      <c r="J833" s="2"/>
      <c r="M833" s="2"/>
    </row>
    <row r="834" spans="9:13">
      <c r="I834" s="2"/>
      <c r="J834" s="2"/>
      <c r="M834" s="2"/>
    </row>
    <row r="835" spans="9:13">
      <c r="I835" s="2"/>
      <c r="J835" s="2"/>
      <c r="M835" s="2"/>
    </row>
    <row r="836" spans="9:13">
      <c r="I836" s="2"/>
      <c r="J836" s="2"/>
      <c r="M836" s="2"/>
    </row>
    <row r="837" spans="9:13">
      <c r="I837" s="2"/>
      <c r="J837" s="2"/>
      <c r="M837" s="2"/>
    </row>
    <row r="838" spans="9:13">
      <c r="I838" s="2"/>
      <c r="J838" s="2"/>
      <c r="M838" s="2"/>
    </row>
  </sheetData>
  <autoFilter ref="A4:K4">
    <sortState ref="A5:O17">
      <sortCondition descending="1" ref="J4"/>
    </sortState>
  </autoFilter>
  <sortState ref="A5:N11">
    <sortCondition descending="1" ref="J5:J11"/>
    <sortCondition descending="1" ref="K5:K11"/>
  </sortState>
  <mergeCells count="5">
    <mergeCell ref="E3:G3"/>
    <mergeCell ref="A2:K2"/>
    <mergeCell ref="A1:K1"/>
    <mergeCell ref="A3:D3"/>
    <mergeCell ref="H3:I3"/>
  </mergeCells>
  <phoneticPr fontId="5" type="noConversion"/>
  <conditionalFormatting sqref="C8 C6 G11:J11 D11:E11 A5:B8 A10:B10 A12:B12 D5:K10 D12:K12">
    <cfRule type="cellIs" dxfId="9" priority="19" stopIfTrue="1" operator="equal">
      <formula>"Coventry"</formula>
    </cfRule>
  </conditionalFormatting>
  <conditionalFormatting sqref="B9:C9 B11">
    <cfRule type="cellIs" dxfId="8" priority="12" stopIfTrue="1" operator="equal">
      <formula>"Coventry"</formula>
    </cfRule>
  </conditionalFormatting>
  <conditionalFormatting sqref="F11">
    <cfRule type="cellIs" dxfId="7" priority="11" stopIfTrue="1" operator="equal">
      <formula>"Coventry"</formula>
    </cfRule>
  </conditionalFormatting>
  <conditionalFormatting sqref="K11">
    <cfRule type="cellIs" dxfId="6" priority="9" stopIfTrue="1" operator="equal">
      <formula>"Coventry"</formula>
    </cfRule>
  </conditionalFormatting>
  <conditionalFormatting sqref="A9 A11">
    <cfRule type="cellIs" dxfId="5" priority="7" stopIfTrue="1" operator="equal">
      <formula>"Coventry"</formula>
    </cfRule>
  </conditionalFormatting>
  <conditionalFormatting sqref="G13:J13 D13:E13">
    <cfRule type="cellIs" dxfId="4" priority="6" stopIfTrue="1" operator="equal">
      <formula>"Coventry"</formula>
    </cfRule>
  </conditionalFormatting>
  <conditionalFormatting sqref="B13">
    <cfRule type="cellIs" dxfId="3" priority="5" stopIfTrue="1" operator="equal">
      <formula>"Coventry"</formula>
    </cfRule>
  </conditionalFormatting>
  <conditionalFormatting sqref="F13">
    <cfRule type="cellIs" dxfId="2" priority="4" stopIfTrue="1" operator="equal">
      <formula>"Coventry"</formula>
    </cfRule>
  </conditionalFormatting>
  <conditionalFormatting sqref="K13">
    <cfRule type="cellIs" dxfId="1" priority="2" stopIfTrue="1" operator="equal">
      <formula>"Coventry"</formula>
    </cfRule>
  </conditionalFormatting>
  <conditionalFormatting sqref="A13">
    <cfRule type="cellIs" dxfId="0" priority="1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activeCell="Q10" sqref="Q10"/>
    </sheetView>
  </sheetViews>
  <sheetFormatPr defaultRowHeight="15"/>
  <cols>
    <col min="1" max="1" width="5.5703125" customWidth="1"/>
    <col min="2" max="2" width="4.7109375" style="111" customWidth="1"/>
    <col min="3" max="3" width="16.5703125" style="109" customWidth="1"/>
    <col min="4" max="4" width="17.85546875" customWidth="1"/>
    <col min="5" max="5" width="5.5703125" style="109" customWidth="1"/>
    <col min="6" max="6" width="5" style="64" customWidth="1"/>
    <col min="7" max="7" width="4.7109375" style="64" customWidth="1"/>
    <col min="8" max="8" width="5.5703125" customWidth="1"/>
    <col min="9" max="9" width="6.85546875" style="110" customWidth="1"/>
    <col min="10" max="10" width="6.140625" customWidth="1"/>
    <col min="11" max="11" width="8.140625" customWidth="1"/>
    <col min="12" max="14" width="5.85546875" style="109" customWidth="1"/>
    <col min="15" max="15" width="8" style="109" customWidth="1"/>
    <col min="16" max="16" width="6.85546875" style="109" customWidth="1"/>
    <col min="257" max="257" width="5.5703125" customWidth="1"/>
    <col min="258" max="258" width="4.7109375" customWidth="1"/>
    <col min="259" max="259" width="16.5703125" customWidth="1"/>
    <col min="260" max="260" width="17.85546875" customWidth="1"/>
    <col min="261" max="261" width="5.5703125" customWidth="1"/>
    <col min="262" max="262" width="5" customWidth="1"/>
    <col min="263" max="263" width="4.7109375" customWidth="1"/>
    <col min="264" max="264" width="5.5703125" customWidth="1"/>
    <col min="265" max="265" width="6.85546875" customWidth="1"/>
    <col min="266" max="266" width="6.140625" customWidth="1"/>
    <col min="267" max="267" width="8.140625" customWidth="1"/>
    <col min="268" max="270" width="5.85546875" customWidth="1"/>
    <col min="271" max="271" width="8" customWidth="1"/>
    <col min="272" max="272" width="6.85546875" customWidth="1"/>
    <col min="513" max="513" width="5.5703125" customWidth="1"/>
    <col min="514" max="514" width="4.7109375" customWidth="1"/>
    <col min="515" max="515" width="16.5703125" customWidth="1"/>
    <col min="516" max="516" width="17.85546875" customWidth="1"/>
    <col min="517" max="517" width="5.5703125" customWidth="1"/>
    <col min="518" max="518" width="5" customWidth="1"/>
    <col min="519" max="519" width="4.7109375" customWidth="1"/>
    <col min="520" max="520" width="5.5703125" customWidth="1"/>
    <col min="521" max="521" width="6.85546875" customWidth="1"/>
    <col min="522" max="522" width="6.140625" customWidth="1"/>
    <col min="523" max="523" width="8.140625" customWidth="1"/>
    <col min="524" max="526" width="5.85546875" customWidth="1"/>
    <col min="527" max="527" width="8" customWidth="1"/>
    <col min="528" max="528" width="6.85546875" customWidth="1"/>
    <col min="769" max="769" width="5.5703125" customWidth="1"/>
    <col min="770" max="770" width="4.7109375" customWidth="1"/>
    <col min="771" max="771" width="16.5703125" customWidth="1"/>
    <col min="772" max="772" width="17.85546875" customWidth="1"/>
    <col min="773" max="773" width="5.5703125" customWidth="1"/>
    <col min="774" max="774" width="5" customWidth="1"/>
    <col min="775" max="775" width="4.7109375" customWidth="1"/>
    <col min="776" max="776" width="5.5703125" customWidth="1"/>
    <col min="777" max="777" width="6.85546875" customWidth="1"/>
    <col min="778" max="778" width="6.140625" customWidth="1"/>
    <col min="779" max="779" width="8.140625" customWidth="1"/>
    <col min="780" max="782" width="5.85546875" customWidth="1"/>
    <col min="783" max="783" width="8" customWidth="1"/>
    <col min="784" max="784" width="6.85546875" customWidth="1"/>
    <col min="1025" max="1025" width="5.5703125" customWidth="1"/>
    <col min="1026" max="1026" width="4.7109375" customWidth="1"/>
    <col min="1027" max="1027" width="16.5703125" customWidth="1"/>
    <col min="1028" max="1028" width="17.85546875" customWidth="1"/>
    <col min="1029" max="1029" width="5.5703125" customWidth="1"/>
    <col min="1030" max="1030" width="5" customWidth="1"/>
    <col min="1031" max="1031" width="4.7109375" customWidth="1"/>
    <col min="1032" max="1032" width="5.5703125" customWidth="1"/>
    <col min="1033" max="1033" width="6.85546875" customWidth="1"/>
    <col min="1034" max="1034" width="6.140625" customWidth="1"/>
    <col min="1035" max="1035" width="8.140625" customWidth="1"/>
    <col min="1036" max="1038" width="5.85546875" customWidth="1"/>
    <col min="1039" max="1039" width="8" customWidth="1"/>
    <col min="1040" max="1040" width="6.85546875" customWidth="1"/>
    <col min="1281" max="1281" width="5.5703125" customWidth="1"/>
    <col min="1282" max="1282" width="4.7109375" customWidth="1"/>
    <col min="1283" max="1283" width="16.5703125" customWidth="1"/>
    <col min="1284" max="1284" width="17.85546875" customWidth="1"/>
    <col min="1285" max="1285" width="5.5703125" customWidth="1"/>
    <col min="1286" max="1286" width="5" customWidth="1"/>
    <col min="1287" max="1287" width="4.7109375" customWidth="1"/>
    <col min="1288" max="1288" width="5.5703125" customWidth="1"/>
    <col min="1289" max="1289" width="6.85546875" customWidth="1"/>
    <col min="1290" max="1290" width="6.140625" customWidth="1"/>
    <col min="1291" max="1291" width="8.140625" customWidth="1"/>
    <col min="1292" max="1294" width="5.85546875" customWidth="1"/>
    <col min="1295" max="1295" width="8" customWidth="1"/>
    <col min="1296" max="1296" width="6.85546875" customWidth="1"/>
    <col min="1537" max="1537" width="5.5703125" customWidth="1"/>
    <col min="1538" max="1538" width="4.7109375" customWidth="1"/>
    <col min="1539" max="1539" width="16.5703125" customWidth="1"/>
    <col min="1540" max="1540" width="17.85546875" customWidth="1"/>
    <col min="1541" max="1541" width="5.5703125" customWidth="1"/>
    <col min="1542" max="1542" width="5" customWidth="1"/>
    <col min="1543" max="1543" width="4.7109375" customWidth="1"/>
    <col min="1544" max="1544" width="5.5703125" customWidth="1"/>
    <col min="1545" max="1545" width="6.85546875" customWidth="1"/>
    <col min="1546" max="1546" width="6.140625" customWidth="1"/>
    <col min="1547" max="1547" width="8.140625" customWidth="1"/>
    <col min="1548" max="1550" width="5.85546875" customWidth="1"/>
    <col min="1551" max="1551" width="8" customWidth="1"/>
    <col min="1552" max="1552" width="6.85546875" customWidth="1"/>
    <col min="1793" max="1793" width="5.5703125" customWidth="1"/>
    <col min="1794" max="1794" width="4.7109375" customWidth="1"/>
    <col min="1795" max="1795" width="16.5703125" customWidth="1"/>
    <col min="1796" max="1796" width="17.85546875" customWidth="1"/>
    <col min="1797" max="1797" width="5.5703125" customWidth="1"/>
    <col min="1798" max="1798" width="5" customWidth="1"/>
    <col min="1799" max="1799" width="4.7109375" customWidth="1"/>
    <col min="1800" max="1800" width="5.5703125" customWidth="1"/>
    <col min="1801" max="1801" width="6.85546875" customWidth="1"/>
    <col min="1802" max="1802" width="6.140625" customWidth="1"/>
    <col min="1803" max="1803" width="8.140625" customWidth="1"/>
    <col min="1804" max="1806" width="5.85546875" customWidth="1"/>
    <col min="1807" max="1807" width="8" customWidth="1"/>
    <col min="1808" max="1808" width="6.85546875" customWidth="1"/>
    <col min="2049" max="2049" width="5.5703125" customWidth="1"/>
    <col min="2050" max="2050" width="4.7109375" customWidth="1"/>
    <col min="2051" max="2051" width="16.5703125" customWidth="1"/>
    <col min="2052" max="2052" width="17.85546875" customWidth="1"/>
    <col min="2053" max="2053" width="5.5703125" customWidth="1"/>
    <col min="2054" max="2054" width="5" customWidth="1"/>
    <col min="2055" max="2055" width="4.7109375" customWidth="1"/>
    <col min="2056" max="2056" width="5.5703125" customWidth="1"/>
    <col min="2057" max="2057" width="6.85546875" customWidth="1"/>
    <col min="2058" max="2058" width="6.140625" customWidth="1"/>
    <col min="2059" max="2059" width="8.140625" customWidth="1"/>
    <col min="2060" max="2062" width="5.85546875" customWidth="1"/>
    <col min="2063" max="2063" width="8" customWidth="1"/>
    <col min="2064" max="2064" width="6.85546875" customWidth="1"/>
    <col min="2305" max="2305" width="5.5703125" customWidth="1"/>
    <col min="2306" max="2306" width="4.7109375" customWidth="1"/>
    <col min="2307" max="2307" width="16.5703125" customWidth="1"/>
    <col min="2308" max="2308" width="17.85546875" customWidth="1"/>
    <col min="2309" max="2309" width="5.5703125" customWidth="1"/>
    <col min="2310" max="2310" width="5" customWidth="1"/>
    <col min="2311" max="2311" width="4.7109375" customWidth="1"/>
    <col min="2312" max="2312" width="5.5703125" customWidth="1"/>
    <col min="2313" max="2313" width="6.85546875" customWidth="1"/>
    <col min="2314" max="2314" width="6.140625" customWidth="1"/>
    <col min="2315" max="2315" width="8.140625" customWidth="1"/>
    <col min="2316" max="2318" width="5.85546875" customWidth="1"/>
    <col min="2319" max="2319" width="8" customWidth="1"/>
    <col min="2320" max="2320" width="6.85546875" customWidth="1"/>
    <col min="2561" max="2561" width="5.5703125" customWidth="1"/>
    <col min="2562" max="2562" width="4.7109375" customWidth="1"/>
    <col min="2563" max="2563" width="16.5703125" customWidth="1"/>
    <col min="2564" max="2564" width="17.85546875" customWidth="1"/>
    <col min="2565" max="2565" width="5.5703125" customWidth="1"/>
    <col min="2566" max="2566" width="5" customWidth="1"/>
    <col min="2567" max="2567" width="4.7109375" customWidth="1"/>
    <col min="2568" max="2568" width="5.5703125" customWidth="1"/>
    <col min="2569" max="2569" width="6.85546875" customWidth="1"/>
    <col min="2570" max="2570" width="6.140625" customWidth="1"/>
    <col min="2571" max="2571" width="8.140625" customWidth="1"/>
    <col min="2572" max="2574" width="5.85546875" customWidth="1"/>
    <col min="2575" max="2575" width="8" customWidth="1"/>
    <col min="2576" max="2576" width="6.85546875" customWidth="1"/>
    <col min="2817" max="2817" width="5.5703125" customWidth="1"/>
    <col min="2818" max="2818" width="4.7109375" customWidth="1"/>
    <col min="2819" max="2819" width="16.5703125" customWidth="1"/>
    <col min="2820" max="2820" width="17.85546875" customWidth="1"/>
    <col min="2821" max="2821" width="5.5703125" customWidth="1"/>
    <col min="2822" max="2822" width="5" customWidth="1"/>
    <col min="2823" max="2823" width="4.7109375" customWidth="1"/>
    <col min="2824" max="2824" width="5.5703125" customWidth="1"/>
    <col min="2825" max="2825" width="6.85546875" customWidth="1"/>
    <col min="2826" max="2826" width="6.140625" customWidth="1"/>
    <col min="2827" max="2827" width="8.140625" customWidth="1"/>
    <col min="2828" max="2830" width="5.85546875" customWidth="1"/>
    <col min="2831" max="2831" width="8" customWidth="1"/>
    <col min="2832" max="2832" width="6.85546875" customWidth="1"/>
    <col min="3073" max="3073" width="5.5703125" customWidth="1"/>
    <col min="3074" max="3074" width="4.7109375" customWidth="1"/>
    <col min="3075" max="3075" width="16.5703125" customWidth="1"/>
    <col min="3076" max="3076" width="17.85546875" customWidth="1"/>
    <col min="3077" max="3077" width="5.5703125" customWidth="1"/>
    <col min="3078" max="3078" width="5" customWidth="1"/>
    <col min="3079" max="3079" width="4.7109375" customWidth="1"/>
    <col min="3080" max="3080" width="5.5703125" customWidth="1"/>
    <col min="3081" max="3081" width="6.85546875" customWidth="1"/>
    <col min="3082" max="3082" width="6.140625" customWidth="1"/>
    <col min="3083" max="3083" width="8.140625" customWidth="1"/>
    <col min="3084" max="3086" width="5.85546875" customWidth="1"/>
    <col min="3087" max="3087" width="8" customWidth="1"/>
    <col min="3088" max="3088" width="6.85546875" customWidth="1"/>
    <col min="3329" max="3329" width="5.5703125" customWidth="1"/>
    <col min="3330" max="3330" width="4.7109375" customWidth="1"/>
    <col min="3331" max="3331" width="16.5703125" customWidth="1"/>
    <col min="3332" max="3332" width="17.85546875" customWidth="1"/>
    <col min="3333" max="3333" width="5.5703125" customWidth="1"/>
    <col min="3334" max="3334" width="5" customWidth="1"/>
    <col min="3335" max="3335" width="4.7109375" customWidth="1"/>
    <col min="3336" max="3336" width="5.5703125" customWidth="1"/>
    <col min="3337" max="3337" width="6.85546875" customWidth="1"/>
    <col min="3338" max="3338" width="6.140625" customWidth="1"/>
    <col min="3339" max="3339" width="8.140625" customWidth="1"/>
    <col min="3340" max="3342" width="5.85546875" customWidth="1"/>
    <col min="3343" max="3343" width="8" customWidth="1"/>
    <col min="3344" max="3344" width="6.85546875" customWidth="1"/>
    <col min="3585" max="3585" width="5.5703125" customWidth="1"/>
    <col min="3586" max="3586" width="4.7109375" customWidth="1"/>
    <col min="3587" max="3587" width="16.5703125" customWidth="1"/>
    <col min="3588" max="3588" width="17.85546875" customWidth="1"/>
    <col min="3589" max="3589" width="5.5703125" customWidth="1"/>
    <col min="3590" max="3590" width="5" customWidth="1"/>
    <col min="3591" max="3591" width="4.7109375" customWidth="1"/>
    <col min="3592" max="3592" width="5.5703125" customWidth="1"/>
    <col min="3593" max="3593" width="6.85546875" customWidth="1"/>
    <col min="3594" max="3594" width="6.140625" customWidth="1"/>
    <col min="3595" max="3595" width="8.140625" customWidth="1"/>
    <col min="3596" max="3598" width="5.85546875" customWidth="1"/>
    <col min="3599" max="3599" width="8" customWidth="1"/>
    <col min="3600" max="3600" width="6.85546875" customWidth="1"/>
    <col min="3841" max="3841" width="5.5703125" customWidth="1"/>
    <col min="3842" max="3842" width="4.7109375" customWidth="1"/>
    <col min="3843" max="3843" width="16.5703125" customWidth="1"/>
    <col min="3844" max="3844" width="17.85546875" customWidth="1"/>
    <col min="3845" max="3845" width="5.5703125" customWidth="1"/>
    <col min="3846" max="3846" width="5" customWidth="1"/>
    <col min="3847" max="3847" width="4.7109375" customWidth="1"/>
    <col min="3848" max="3848" width="5.5703125" customWidth="1"/>
    <col min="3849" max="3849" width="6.85546875" customWidth="1"/>
    <col min="3850" max="3850" width="6.140625" customWidth="1"/>
    <col min="3851" max="3851" width="8.140625" customWidth="1"/>
    <col min="3852" max="3854" width="5.85546875" customWidth="1"/>
    <col min="3855" max="3855" width="8" customWidth="1"/>
    <col min="3856" max="3856" width="6.85546875" customWidth="1"/>
    <col min="4097" max="4097" width="5.5703125" customWidth="1"/>
    <col min="4098" max="4098" width="4.7109375" customWidth="1"/>
    <col min="4099" max="4099" width="16.5703125" customWidth="1"/>
    <col min="4100" max="4100" width="17.85546875" customWidth="1"/>
    <col min="4101" max="4101" width="5.5703125" customWidth="1"/>
    <col min="4102" max="4102" width="5" customWidth="1"/>
    <col min="4103" max="4103" width="4.7109375" customWidth="1"/>
    <col min="4104" max="4104" width="5.5703125" customWidth="1"/>
    <col min="4105" max="4105" width="6.85546875" customWidth="1"/>
    <col min="4106" max="4106" width="6.140625" customWidth="1"/>
    <col min="4107" max="4107" width="8.140625" customWidth="1"/>
    <col min="4108" max="4110" width="5.85546875" customWidth="1"/>
    <col min="4111" max="4111" width="8" customWidth="1"/>
    <col min="4112" max="4112" width="6.85546875" customWidth="1"/>
    <col min="4353" max="4353" width="5.5703125" customWidth="1"/>
    <col min="4354" max="4354" width="4.7109375" customWidth="1"/>
    <col min="4355" max="4355" width="16.5703125" customWidth="1"/>
    <col min="4356" max="4356" width="17.85546875" customWidth="1"/>
    <col min="4357" max="4357" width="5.5703125" customWidth="1"/>
    <col min="4358" max="4358" width="5" customWidth="1"/>
    <col min="4359" max="4359" width="4.7109375" customWidth="1"/>
    <col min="4360" max="4360" width="5.5703125" customWidth="1"/>
    <col min="4361" max="4361" width="6.85546875" customWidth="1"/>
    <col min="4362" max="4362" width="6.140625" customWidth="1"/>
    <col min="4363" max="4363" width="8.140625" customWidth="1"/>
    <col min="4364" max="4366" width="5.85546875" customWidth="1"/>
    <col min="4367" max="4367" width="8" customWidth="1"/>
    <col min="4368" max="4368" width="6.85546875" customWidth="1"/>
    <col min="4609" max="4609" width="5.5703125" customWidth="1"/>
    <col min="4610" max="4610" width="4.7109375" customWidth="1"/>
    <col min="4611" max="4611" width="16.5703125" customWidth="1"/>
    <col min="4612" max="4612" width="17.85546875" customWidth="1"/>
    <col min="4613" max="4613" width="5.5703125" customWidth="1"/>
    <col min="4614" max="4614" width="5" customWidth="1"/>
    <col min="4615" max="4615" width="4.7109375" customWidth="1"/>
    <col min="4616" max="4616" width="5.5703125" customWidth="1"/>
    <col min="4617" max="4617" width="6.85546875" customWidth="1"/>
    <col min="4618" max="4618" width="6.140625" customWidth="1"/>
    <col min="4619" max="4619" width="8.140625" customWidth="1"/>
    <col min="4620" max="4622" width="5.85546875" customWidth="1"/>
    <col min="4623" max="4623" width="8" customWidth="1"/>
    <col min="4624" max="4624" width="6.85546875" customWidth="1"/>
    <col min="4865" max="4865" width="5.5703125" customWidth="1"/>
    <col min="4866" max="4866" width="4.7109375" customWidth="1"/>
    <col min="4867" max="4867" width="16.5703125" customWidth="1"/>
    <col min="4868" max="4868" width="17.85546875" customWidth="1"/>
    <col min="4869" max="4869" width="5.5703125" customWidth="1"/>
    <col min="4870" max="4870" width="5" customWidth="1"/>
    <col min="4871" max="4871" width="4.7109375" customWidth="1"/>
    <col min="4872" max="4872" width="5.5703125" customWidth="1"/>
    <col min="4873" max="4873" width="6.85546875" customWidth="1"/>
    <col min="4874" max="4874" width="6.140625" customWidth="1"/>
    <col min="4875" max="4875" width="8.140625" customWidth="1"/>
    <col min="4876" max="4878" width="5.85546875" customWidth="1"/>
    <col min="4879" max="4879" width="8" customWidth="1"/>
    <col min="4880" max="4880" width="6.85546875" customWidth="1"/>
    <col min="5121" max="5121" width="5.5703125" customWidth="1"/>
    <col min="5122" max="5122" width="4.7109375" customWidth="1"/>
    <col min="5123" max="5123" width="16.5703125" customWidth="1"/>
    <col min="5124" max="5124" width="17.85546875" customWidth="1"/>
    <col min="5125" max="5125" width="5.5703125" customWidth="1"/>
    <col min="5126" max="5126" width="5" customWidth="1"/>
    <col min="5127" max="5127" width="4.7109375" customWidth="1"/>
    <col min="5128" max="5128" width="5.5703125" customWidth="1"/>
    <col min="5129" max="5129" width="6.85546875" customWidth="1"/>
    <col min="5130" max="5130" width="6.140625" customWidth="1"/>
    <col min="5131" max="5131" width="8.140625" customWidth="1"/>
    <col min="5132" max="5134" width="5.85546875" customWidth="1"/>
    <col min="5135" max="5135" width="8" customWidth="1"/>
    <col min="5136" max="5136" width="6.85546875" customWidth="1"/>
    <col min="5377" max="5377" width="5.5703125" customWidth="1"/>
    <col min="5378" max="5378" width="4.7109375" customWidth="1"/>
    <col min="5379" max="5379" width="16.5703125" customWidth="1"/>
    <col min="5380" max="5380" width="17.85546875" customWidth="1"/>
    <col min="5381" max="5381" width="5.5703125" customWidth="1"/>
    <col min="5382" max="5382" width="5" customWidth="1"/>
    <col min="5383" max="5383" width="4.7109375" customWidth="1"/>
    <col min="5384" max="5384" width="5.5703125" customWidth="1"/>
    <col min="5385" max="5385" width="6.85546875" customWidth="1"/>
    <col min="5386" max="5386" width="6.140625" customWidth="1"/>
    <col min="5387" max="5387" width="8.140625" customWidth="1"/>
    <col min="5388" max="5390" width="5.85546875" customWidth="1"/>
    <col min="5391" max="5391" width="8" customWidth="1"/>
    <col min="5392" max="5392" width="6.85546875" customWidth="1"/>
    <col min="5633" max="5633" width="5.5703125" customWidth="1"/>
    <col min="5634" max="5634" width="4.7109375" customWidth="1"/>
    <col min="5635" max="5635" width="16.5703125" customWidth="1"/>
    <col min="5636" max="5636" width="17.85546875" customWidth="1"/>
    <col min="5637" max="5637" width="5.5703125" customWidth="1"/>
    <col min="5638" max="5638" width="5" customWidth="1"/>
    <col min="5639" max="5639" width="4.7109375" customWidth="1"/>
    <col min="5640" max="5640" width="5.5703125" customWidth="1"/>
    <col min="5641" max="5641" width="6.85546875" customWidth="1"/>
    <col min="5642" max="5642" width="6.140625" customWidth="1"/>
    <col min="5643" max="5643" width="8.140625" customWidth="1"/>
    <col min="5644" max="5646" width="5.85546875" customWidth="1"/>
    <col min="5647" max="5647" width="8" customWidth="1"/>
    <col min="5648" max="5648" width="6.85546875" customWidth="1"/>
    <col min="5889" max="5889" width="5.5703125" customWidth="1"/>
    <col min="5890" max="5890" width="4.7109375" customWidth="1"/>
    <col min="5891" max="5891" width="16.5703125" customWidth="1"/>
    <col min="5892" max="5892" width="17.85546875" customWidth="1"/>
    <col min="5893" max="5893" width="5.5703125" customWidth="1"/>
    <col min="5894" max="5894" width="5" customWidth="1"/>
    <col min="5895" max="5895" width="4.7109375" customWidth="1"/>
    <col min="5896" max="5896" width="5.5703125" customWidth="1"/>
    <col min="5897" max="5897" width="6.85546875" customWidth="1"/>
    <col min="5898" max="5898" width="6.140625" customWidth="1"/>
    <col min="5899" max="5899" width="8.140625" customWidth="1"/>
    <col min="5900" max="5902" width="5.85546875" customWidth="1"/>
    <col min="5903" max="5903" width="8" customWidth="1"/>
    <col min="5904" max="5904" width="6.85546875" customWidth="1"/>
    <col min="6145" max="6145" width="5.5703125" customWidth="1"/>
    <col min="6146" max="6146" width="4.7109375" customWidth="1"/>
    <col min="6147" max="6147" width="16.5703125" customWidth="1"/>
    <col min="6148" max="6148" width="17.85546875" customWidth="1"/>
    <col min="6149" max="6149" width="5.5703125" customWidth="1"/>
    <col min="6150" max="6150" width="5" customWidth="1"/>
    <col min="6151" max="6151" width="4.7109375" customWidth="1"/>
    <col min="6152" max="6152" width="5.5703125" customWidth="1"/>
    <col min="6153" max="6153" width="6.85546875" customWidth="1"/>
    <col min="6154" max="6154" width="6.140625" customWidth="1"/>
    <col min="6155" max="6155" width="8.140625" customWidth="1"/>
    <col min="6156" max="6158" width="5.85546875" customWidth="1"/>
    <col min="6159" max="6159" width="8" customWidth="1"/>
    <col min="6160" max="6160" width="6.85546875" customWidth="1"/>
    <col min="6401" max="6401" width="5.5703125" customWidth="1"/>
    <col min="6402" max="6402" width="4.7109375" customWidth="1"/>
    <col min="6403" max="6403" width="16.5703125" customWidth="1"/>
    <col min="6404" max="6404" width="17.85546875" customWidth="1"/>
    <col min="6405" max="6405" width="5.5703125" customWidth="1"/>
    <col min="6406" max="6406" width="5" customWidth="1"/>
    <col min="6407" max="6407" width="4.7109375" customWidth="1"/>
    <col min="6408" max="6408" width="5.5703125" customWidth="1"/>
    <col min="6409" max="6409" width="6.85546875" customWidth="1"/>
    <col min="6410" max="6410" width="6.140625" customWidth="1"/>
    <col min="6411" max="6411" width="8.140625" customWidth="1"/>
    <col min="6412" max="6414" width="5.85546875" customWidth="1"/>
    <col min="6415" max="6415" width="8" customWidth="1"/>
    <col min="6416" max="6416" width="6.85546875" customWidth="1"/>
    <col min="6657" max="6657" width="5.5703125" customWidth="1"/>
    <col min="6658" max="6658" width="4.7109375" customWidth="1"/>
    <col min="6659" max="6659" width="16.5703125" customWidth="1"/>
    <col min="6660" max="6660" width="17.85546875" customWidth="1"/>
    <col min="6661" max="6661" width="5.5703125" customWidth="1"/>
    <col min="6662" max="6662" width="5" customWidth="1"/>
    <col min="6663" max="6663" width="4.7109375" customWidth="1"/>
    <col min="6664" max="6664" width="5.5703125" customWidth="1"/>
    <col min="6665" max="6665" width="6.85546875" customWidth="1"/>
    <col min="6666" max="6666" width="6.140625" customWidth="1"/>
    <col min="6667" max="6667" width="8.140625" customWidth="1"/>
    <col min="6668" max="6670" width="5.85546875" customWidth="1"/>
    <col min="6671" max="6671" width="8" customWidth="1"/>
    <col min="6672" max="6672" width="6.85546875" customWidth="1"/>
    <col min="6913" max="6913" width="5.5703125" customWidth="1"/>
    <col min="6914" max="6914" width="4.7109375" customWidth="1"/>
    <col min="6915" max="6915" width="16.5703125" customWidth="1"/>
    <col min="6916" max="6916" width="17.85546875" customWidth="1"/>
    <col min="6917" max="6917" width="5.5703125" customWidth="1"/>
    <col min="6918" max="6918" width="5" customWidth="1"/>
    <col min="6919" max="6919" width="4.7109375" customWidth="1"/>
    <col min="6920" max="6920" width="5.5703125" customWidth="1"/>
    <col min="6921" max="6921" width="6.85546875" customWidth="1"/>
    <col min="6922" max="6922" width="6.140625" customWidth="1"/>
    <col min="6923" max="6923" width="8.140625" customWidth="1"/>
    <col min="6924" max="6926" width="5.85546875" customWidth="1"/>
    <col min="6927" max="6927" width="8" customWidth="1"/>
    <col min="6928" max="6928" width="6.85546875" customWidth="1"/>
    <col min="7169" max="7169" width="5.5703125" customWidth="1"/>
    <col min="7170" max="7170" width="4.7109375" customWidth="1"/>
    <col min="7171" max="7171" width="16.5703125" customWidth="1"/>
    <col min="7172" max="7172" width="17.85546875" customWidth="1"/>
    <col min="7173" max="7173" width="5.5703125" customWidth="1"/>
    <col min="7174" max="7174" width="5" customWidth="1"/>
    <col min="7175" max="7175" width="4.7109375" customWidth="1"/>
    <col min="7176" max="7176" width="5.5703125" customWidth="1"/>
    <col min="7177" max="7177" width="6.85546875" customWidth="1"/>
    <col min="7178" max="7178" width="6.140625" customWidth="1"/>
    <col min="7179" max="7179" width="8.140625" customWidth="1"/>
    <col min="7180" max="7182" width="5.85546875" customWidth="1"/>
    <col min="7183" max="7183" width="8" customWidth="1"/>
    <col min="7184" max="7184" width="6.85546875" customWidth="1"/>
    <col min="7425" max="7425" width="5.5703125" customWidth="1"/>
    <col min="7426" max="7426" width="4.7109375" customWidth="1"/>
    <col min="7427" max="7427" width="16.5703125" customWidth="1"/>
    <col min="7428" max="7428" width="17.85546875" customWidth="1"/>
    <col min="7429" max="7429" width="5.5703125" customWidth="1"/>
    <col min="7430" max="7430" width="5" customWidth="1"/>
    <col min="7431" max="7431" width="4.7109375" customWidth="1"/>
    <col min="7432" max="7432" width="5.5703125" customWidth="1"/>
    <col min="7433" max="7433" width="6.85546875" customWidth="1"/>
    <col min="7434" max="7434" width="6.140625" customWidth="1"/>
    <col min="7435" max="7435" width="8.140625" customWidth="1"/>
    <col min="7436" max="7438" width="5.85546875" customWidth="1"/>
    <col min="7439" max="7439" width="8" customWidth="1"/>
    <col min="7440" max="7440" width="6.85546875" customWidth="1"/>
    <col min="7681" max="7681" width="5.5703125" customWidth="1"/>
    <col min="7682" max="7682" width="4.7109375" customWidth="1"/>
    <col min="7683" max="7683" width="16.5703125" customWidth="1"/>
    <col min="7684" max="7684" width="17.85546875" customWidth="1"/>
    <col min="7685" max="7685" width="5.5703125" customWidth="1"/>
    <col min="7686" max="7686" width="5" customWidth="1"/>
    <col min="7687" max="7687" width="4.7109375" customWidth="1"/>
    <col min="7688" max="7688" width="5.5703125" customWidth="1"/>
    <col min="7689" max="7689" width="6.85546875" customWidth="1"/>
    <col min="7690" max="7690" width="6.140625" customWidth="1"/>
    <col min="7691" max="7691" width="8.140625" customWidth="1"/>
    <col min="7692" max="7694" width="5.85546875" customWidth="1"/>
    <col min="7695" max="7695" width="8" customWidth="1"/>
    <col min="7696" max="7696" width="6.85546875" customWidth="1"/>
    <col min="7937" max="7937" width="5.5703125" customWidth="1"/>
    <col min="7938" max="7938" width="4.7109375" customWidth="1"/>
    <col min="7939" max="7939" width="16.5703125" customWidth="1"/>
    <col min="7940" max="7940" width="17.85546875" customWidth="1"/>
    <col min="7941" max="7941" width="5.5703125" customWidth="1"/>
    <col min="7942" max="7942" width="5" customWidth="1"/>
    <col min="7943" max="7943" width="4.7109375" customWidth="1"/>
    <col min="7944" max="7944" width="5.5703125" customWidth="1"/>
    <col min="7945" max="7945" width="6.85546875" customWidth="1"/>
    <col min="7946" max="7946" width="6.140625" customWidth="1"/>
    <col min="7947" max="7947" width="8.140625" customWidth="1"/>
    <col min="7948" max="7950" width="5.85546875" customWidth="1"/>
    <col min="7951" max="7951" width="8" customWidth="1"/>
    <col min="7952" max="7952" width="6.85546875" customWidth="1"/>
    <col min="8193" max="8193" width="5.5703125" customWidth="1"/>
    <col min="8194" max="8194" width="4.7109375" customWidth="1"/>
    <col min="8195" max="8195" width="16.5703125" customWidth="1"/>
    <col min="8196" max="8196" width="17.85546875" customWidth="1"/>
    <col min="8197" max="8197" width="5.5703125" customWidth="1"/>
    <col min="8198" max="8198" width="5" customWidth="1"/>
    <col min="8199" max="8199" width="4.7109375" customWidth="1"/>
    <col min="8200" max="8200" width="5.5703125" customWidth="1"/>
    <col min="8201" max="8201" width="6.85546875" customWidth="1"/>
    <col min="8202" max="8202" width="6.140625" customWidth="1"/>
    <col min="8203" max="8203" width="8.140625" customWidth="1"/>
    <col min="8204" max="8206" width="5.85546875" customWidth="1"/>
    <col min="8207" max="8207" width="8" customWidth="1"/>
    <col min="8208" max="8208" width="6.85546875" customWidth="1"/>
    <col min="8449" max="8449" width="5.5703125" customWidth="1"/>
    <col min="8450" max="8450" width="4.7109375" customWidth="1"/>
    <col min="8451" max="8451" width="16.5703125" customWidth="1"/>
    <col min="8452" max="8452" width="17.85546875" customWidth="1"/>
    <col min="8453" max="8453" width="5.5703125" customWidth="1"/>
    <col min="8454" max="8454" width="5" customWidth="1"/>
    <col min="8455" max="8455" width="4.7109375" customWidth="1"/>
    <col min="8456" max="8456" width="5.5703125" customWidth="1"/>
    <col min="8457" max="8457" width="6.85546875" customWidth="1"/>
    <col min="8458" max="8458" width="6.140625" customWidth="1"/>
    <col min="8459" max="8459" width="8.140625" customWidth="1"/>
    <col min="8460" max="8462" width="5.85546875" customWidth="1"/>
    <col min="8463" max="8463" width="8" customWidth="1"/>
    <col min="8464" max="8464" width="6.85546875" customWidth="1"/>
    <col min="8705" max="8705" width="5.5703125" customWidth="1"/>
    <col min="8706" max="8706" width="4.7109375" customWidth="1"/>
    <col min="8707" max="8707" width="16.5703125" customWidth="1"/>
    <col min="8708" max="8708" width="17.85546875" customWidth="1"/>
    <col min="8709" max="8709" width="5.5703125" customWidth="1"/>
    <col min="8710" max="8710" width="5" customWidth="1"/>
    <col min="8711" max="8711" width="4.7109375" customWidth="1"/>
    <col min="8712" max="8712" width="5.5703125" customWidth="1"/>
    <col min="8713" max="8713" width="6.85546875" customWidth="1"/>
    <col min="8714" max="8714" width="6.140625" customWidth="1"/>
    <col min="8715" max="8715" width="8.140625" customWidth="1"/>
    <col min="8716" max="8718" width="5.85546875" customWidth="1"/>
    <col min="8719" max="8719" width="8" customWidth="1"/>
    <col min="8720" max="8720" width="6.85546875" customWidth="1"/>
    <col min="8961" max="8961" width="5.5703125" customWidth="1"/>
    <col min="8962" max="8962" width="4.7109375" customWidth="1"/>
    <col min="8963" max="8963" width="16.5703125" customWidth="1"/>
    <col min="8964" max="8964" width="17.85546875" customWidth="1"/>
    <col min="8965" max="8965" width="5.5703125" customWidth="1"/>
    <col min="8966" max="8966" width="5" customWidth="1"/>
    <col min="8967" max="8967" width="4.7109375" customWidth="1"/>
    <col min="8968" max="8968" width="5.5703125" customWidth="1"/>
    <col min="8969" max="8969" width="6.85546875" customWidth="1"/>
    <col min="8970" max="8970" width="6.140625" customWidth="1"/>
    <col min="8971" max="8971" width="8.140625" customWidth="1"/>
    <col min="8972" max="8974" width="5.85546875" customWidth="1"/>
    <col min="8975" max="8975" width="8" customWidth="1"/>
    <col min="8976" max="8976" width="6.85546875" customWidth="1"/>
    <col min="9217" max="9217" width="5.5703125" customWidth="1"/>
    <col min="9218" max="9218" width="4.7109375" customWidth="1"/>
    <col min="9219" max="9219" width="16.5703125" customWidth="1"/>
    <col min="9220" max="9220" width="17.85546875" customWidth="1"/>
    <col min="9221" max="9221" width="5.5703125" customWidth="1"/>
    <col min="9222" max="9222" width="5" customWidth="1"/>
    <col min="9223" max="9223" width="4.7109375" customWidth="1"/>
    <col min="9224" max="9224" width="5.5703125" customWidth="1"/>
    <col min="9225" max="9225" width="6.85546875" customWidth="1"/>
    <col min="9226" max="9226" width="6.140625" customWidth="1"/>
    <col min="9227" max="9227" width="8.140625" customWidth="1"/>
    <col min="9228" max="9230" width="5.85546875" customWidth="1"/>
    <col min="9231" max="9231" width="8" customWidth="1"/>
    <col min="9232" max="9232" width="6.85546875" customWidth="1"/>
    <col min="9473" max="9473" width="5.5703125" customWidth="1"/>
    <col min="9474" max="9474" width="4.7109375" customWidth="1"/>
    <col min="9475" max="9475" width="16.5703125" customWidth="1"/>
    <col min="9476" max="9476" width="17.85546875" customWidth="1"/>
    <col min="9477" max="9477" width="5.5703125" customWidth="1"/>
    <col min="9478" max="9478" width="5" customWidth="1"/>
    <col min="9479" max="9479" width="4.7109375" customWidth="1"/>
    <col min="9480" max="9480" width="5.5703125" customWidth="1"/>
    <col min="9481" max="9481" width="6.85546875" customWidth="1"/>
    <col min="9482" max="9482" width="6.140625" customWidth="1"/>
    <col min="9483" max="9483" width="8.140625" customWidth="1"/>
    <col min="9484" max="9486" width="5.85546875" customWidth="1"/>
    <col min="9487" max="9487" width="8" customWidth="1"/>
    <col min="9488" max="9488" width="6.85546875" customWidth="1"/>
    <col min="9729" max="9729" width="5.5703125" customWidth="1"/>
    <col min="9730" max="9730" width="4.7109375" customWidth="1"/>
    <col min="9731" max="9731" width="16.5703125" customWidth="1"/>
    <col min="9732" max="9732" width="17.85546875" customWidth="1"/>
    <col min="9733" max="9733" width="5.5703125" customWidth="1"/>
    <col min="9734" max="9734" width="5" customWidth="1"/>
    <col min="9735" max="9735" width="4.7109375" customWidth="1"/>
    <col min="9736" max="9736" width="5.5703125" customWidth="1"/>
    <col min="9737" max="9737" width="6.85546875" customWidth="1"/>
    <col min="9738" max="9738" width="6.140625" customWidth="1"/>
    <col min="9739" max="9739" width="8.140625" customWidth="1"/>
    <col min="9740" max="9742" width="5.85546875" customWidth="1"/>
    <col min="9743" max="9743" width="8" customWidth="1"/>
    <col min="9744" max="9744" width="6.85546875" customWidth="1"/>
    <col min="9985" max="9985" width="5.5703125" customWidth="1"/>
    <col min="9986" max="9986" width="4.7109375" customWidth="1"/>
    <col min="9987" max="9987" width="16.5703125" customWidth="1"/>
    <col min="9988" max="9988" width="17.85546875" customWidth="1"/>
    <col min="9989" max="9989" width="5.5703125" customWidth="1"/>
    <col min="9990" max="9990" width="5" customWidth="1"/>
    <col min="9991" max="9991" width="4.7109375" customWidth="1"/>
    <col min="9992" max="9992" width="5.5703125" customWidth="1"/>
    <col min="9993" max="9993" width="6.85546875" customWidth="1"/>
    <col min="9994" max="9994" width="6.140625" customWidth="1"/>
    <col min="9995" max="9995" width="8.140625" customWidth="1"/>
    <col min="9996" max="9998" width="5.85546875" customWidth="1"/>
    <col min="9999" max="9999" width="8" customWidth="1"/>
    <col min="10000" max="10000" width="6.85546875" customWidth="1"/>
    <col min="10241" max="10241" width="5.5703125" customWidth="1"/>
    <col min="10242" max="10242" width="4.7109375" customWidth="1"/>
    <col min="10243" max="10243" width="16.5703125" customWidth="1"/>
    <col min="10244" max="10244" width="17.85546875" customWidth="1"/>
    <col min="10245" max="10245" width="5.5703125" customWidth="1"/>
    <col min="10246" max="10246" width="5" customWidth="1"/>
    <col min="10247" max="10247" width="4.7109375" customWidth="1"/>
    <col min="10248" max="10248" width="5.5703125" customWidth="1"/>
    <col min="10249" max="10249" width="6.85546875" customWidth="1"/>
    <col min="10250" max="10250" width="6.140625" customWidth="1"/>
    <col min="10251" max="10251" width="8.140625" customWidth="1"/>
    <col min="10252" max="10254" width="5.85546875" customWidth="1"/>
    <col min="10255" max="10255" width="8" customWidth="1"/>
    <col min="10256" max="10256" width="6.85546875" customWidth="1"/>
    <col min="10497" max="10497" width="5.5703125" customWidth="1"/>
    <col min="10498" max="10498" width="4.7109375" customWidth="1"/>
    <col min="10499" max="10499" width="16.5703125" customWidth="1"/>
    <col min="10500" max="10500" width="17.85546875" customWidth="1"/>
    <col min="10501" max="10501" width="5.5703125" customWidth="1"/>
    <col min="10502" max="10502" width="5" customWidth="1"/>
    <col min="10503" max="10503" width="4.7109375" customWidth="1"/>
    <col min="10504" max="10504" width="5.5703125" customWidth="1"/>
    <col min="10505" max="10505" width="6.85546875" customWidth="1"/>
    <col min="10506" max="10506" width="6.140625" customWidth="1"/>
    <col min="10507" max="10507" width="8.140625" customWidth="1"/>
    <col min="10508" max="10510" width="5.85546875" customWidth="1"/>
    <col min="10511" max="10511" width="8" customWidth="1"/>
    <col min="10512" max="10512" width="6.85546875" customWidth="1"/>
    <col min="10753" max="10753" width="5.5703125" customWidth="1"/>
    <col min="10754" max="10754" width="4.7109375" customWidth="1"/>
    <col min="10755" max="10755" width="16.5703125" customWidth="1"/>
    <col min="10756" max="10756" width="17.85546875" customWidth="1"/>
    <col min="10757" max="10757" width="5.5703125" customWidth="1"/>
    <col min="10758" max="10758" width="5" customWidth="1"/>
    <col min="10759" max="10759" width="4.7109375" customWidth="1"/>
    <col min="10760" max="10760" width="5.5703125" customWidth="1"/>
    <col min="10761" max="10761" width="6.85546875" customWidth="1"/>
    <col min="10762" max="10762" width="6.140625" customWidth="1"/>
    <col min="10763" max="10763" width="8.140625" customWidth="1"/>
    <col min="10764" max="10766" width="5.85546875" customWidth="1"/>
    <col min="10767" max="10767" width="8" customWidth="1"/>
    <col min="10768" max="10768" width="6.85546875" customWidth="1"/>
    <col min="11009" max="11009" width="5.5703125" customWidth="1"/>
    <col min="11010" max="11010" width="4.7109375" customWidth="1"/>
    <col min="11011" max="11011" width="16.5703125" customWidth="1"/>
    <col min="11012" max="11012" width="17.85546875" customWidth="1"/>
    <col min="11013" max="11013" width="5.5703125" customWidth="1"/>
    <col min="11014" max="11014" width="5" customWidth="1"/>
    <col min="11015" max="11015" width="4.7109375" customWidth="1"/>
    <col min="11016" max="11016" width="5.5703125" customWidth="1"/>
    <col min="11017" max="11017" width="6.85546875" customWidth="1"/>
    <col min="11018" max="11018" width="6.140625" customWidth="1"/>
    <col min="11019" max="11019" width="8.140625" customWidth="1"/>
    <col min="11020" max="11022" width="5.85546875" customWidth="1"/>
    <col min="11023" max="11023" width="8" customWidth="1"/>
    <col min="11024" max="11024" width="6.85546875" customWidth="1"/>
    <col min="11265" max="11265" width="5.5703125" customWidth="1"/>
    <col min="11266" max="11266" width="4.7109375" customWidth="1"/>
    <col min="11267" max="11267" width="16.5703125" customWidth="1"/>
    <col min="11268" max="11268" width="17.85546875" customWidth="1"/>
    <col min="11269" max="11269" width="5.5703125" customWidth="1"/>
    <col min="11270" max="11270" width="5" customWidth="1"/>
    <col min="11271" max="11271" width="4.7109375" customWidth="1"/>
    <col min="11272" max="11272" width="5.5703125" customWidth="1"/>
    <col min="11273" max="11273" width="6.85546875" customWidth="1"/>
    <col min="11274" max="11274" width="6.140625" customWidth="1"/>
    <col min="11275" max="11275" width="8.140625" customWidth="1"/>
    <col min="11276" max="11278" width="5.85546875" customWidth="1"/>
    <col min="11279" max="11279" width="8" customWidth="1"/>
    <col min="11280" max="11280" width="6.85546875" customWidth="1"/>
    <col min="11521" max="11521" width="5.5703125" customWidth="1"/>
    <col min="11522" max="11522" width="4.7109375" customWidth="1"/>
    <col min="11523" max="11523" width="16.5703125" customWidth="1"/>
    <col min="11524" max="11524" width="17.85546875" customWidth="1"/>
    <col min="11525" max="11525" width="5.5703125" customWidth="1"/>
    <col min="11526" max="11526" width="5" customWidth="1"/>
    <col min="11527" max="11527" width="4.7109375" customWidth="1"/>
    <col min="11528" max="11528" width="5.5703125" customWidth="1"/>
    <col min="11529" max="11529" width="6.85546875" customWidth="1"/>
    <col min="11530" max="11530" width="6.140625" customWidth="1"/>
    <col min="11531" max="11531" width="8.140625" customWidth="1"/>
    <col min="11532" max="11534" width="5.85546875" customWidth="1"/>
    <col min="11535" max="11535" width="8" customWidth="1"/>
    <col min="11536" max="11536" width="6.85546875" customWidth="1"/>
    <col min="11777" max="11777" width="5.5703125" customWidth="1"/>
    <col min="11778" max="11778" width="4.7109375" customWidth="1"/>
    <col min="11779" max="11779" width="16.5703125" customWidth="1"/>
    <col min="11780" max="11780" width="17.85546875" customWidth="1"/>
    <col min="11781" max="11781" width="5.5703125" customWidth="1"/>
    <col min="11782" max="11782" width="5" customWidth="1"/>
    <col min="11783" max="11783" width="4.7109375" customWidth="1"/>
    <col min="11784" max="11784" width="5.5703125" customWidth="1"/>
    <col min="11785" max="11785" width="6.85546875" customWidth="1"/>
    <col min="11786" max="11786" width="6.140625" customWidth="1"/>
    <col min="11787" max="11787" width="8.140625" customWidth="1"/>
    <col min="11788" max="11790" width="5.85546875" customWidth="1"/>
    <col min="11791" max="11791" width="8" customWidth="1"/>
    <col min="11792" max="11792" width="6.85546875" customWidth="1"/>
    <col min="12033" max="12033" width="5.5703125" customWidth="1"/>
    <col min="12034" max="12034" width="4.7109375" customWidth="1"/>
    <col min="12035" max="12035" width="16.5703125" customWidth="1"/>
    <col min="12036" max="12036" width="17.85546875" customWidth="1"/>
    <col min="12037" max="12037" width="5.5703125" customWidth="1"/>
    <col min="12038" max="12038" width="5" customWidth="1"/>
    <col min="12039" max="12039" width="4.7109375" customWidth="1"/>
    <col min="12040" max="12040" width="5.5703125" customWidth="1"/>
    <col min="12041" max="12041" width="6.85546875" customWidth="1"/>
    <col min="12042" max="12042" width="6.140625" customWidth="1"/>
    <col min="12043" max="12043" width="8.140625" customWidth="1"/>
    <col min="12044" max="12046" width="5.85546875" customWidth="1"/>
    <col min="12047" max="12047" width="8" customWidth="1"/>
    <col min="12048" max="12048" width="6.85546875" customWidth="1"/>
    <col min="12289" max="12289" width="5.5703125" customWidth="1"/>
    <col min="12290" max="12290" width="4.7109375" customWidth="1"/>
    <col min="12291" max="12291" width="16.5703125" customWidth="1"/>
    <col min="12292" max="12292" width="17.85546875" customWidth="1"/>
    <col min="12293" max="12293" width="5.5703125" customWidth="1"/>
    <col min="12294" max="12294" width="5" customWidth="1"/>
    <col min="12295" max="12295" width="4.7109375" customWidth="1"/>
    <col min="12296" max="12296" width="5.5703125" customWidth="1"/>
    <col min="12297" max="12297" width="6.85546875" customWidth="1"/>
    <col min="12298" max="12298" width="6.140625" customWidth="1"/>
    <col min="12299" max="12299" width="8.140625" customWidth="1"/>
    <col min="12300" max="12302" width="5.85546875" customWidth="1"/>
    <col min="12303" max="12303" width="8" customWidth="1"/>
    <col min="12304" max="12304" width="6.85546875" customWidth="1"/>
    <col min="12545" max="12545" width="5.5703125" customWidth="1"/>
    <col min="12546" max="12546" width="4.7109375" customWidth="1"/>
    <col min="12547" max="12547" width="16.5703125" customWidth="1"/>
    <col min="12548" max="12548" width="17.85546875" customWidth="1"/>
    <col min="12549" max="12549" width="5.5703125" customWidth="1"/>
    <col min="12550" max="12550" width="5" customWidth="1"/>
    <col min="12551" max="12551" width="4.7109375" customWidth="1"/>
    <col min="12552" max="12552" width="5.5703125" customWidth="1"/>
    <col min="12553" max="12553" width="6.85546875" customWidth="1"/>
    <col min="12554" max="12554" width="6.140625" customWidth="1"/>
    <col min="12555" max="12555" width="8.140625" customWidth="1"/>
    <col min="12556" max="12558" width="5.85546875" customWidth="1"/>
    <col min="12559" max="12559" width="8" customWidth="1"/>
    <col min="12560" max="12560" width="6.85546875" customWidth="1"/>
    <col min="12801" max="12801" width="5.5703125" customWidth="1"/>
    <col min="12802" max="12802" width="4.7109375" customWidth="1"/>
    <col min="12803" max="12803" width="16.5703125" customWidth="1"/>
    <col min="12804" max="12804" width="17.85546875" customWidth="1"/>
    <col min="12805" max="12805" width="5.5703125" customWidth="1"/>
    <col min="12806" max="12806" width="5" customWidth="1"/>
    <col min="12807" max="12807" width="4.7109375" customWidth="1"/>
    <col min="12808" max="12808" width="5.5703125" customWidth="1"/>
    <col min="12809" max="12809" width="6.85546875" customWidth="1"/>
    <col min="12810" max="12810" width="6.140625" customWidth="1"/>
    <col min="12811" max="12811" width="8.140625" customWidth="1"/>
    <col min="12812" max="12814" width="5.85546875" customWidth="1"/>
    <col min="12815" max="12815" width="8" customWidth="1"/>
    <col min="12816" max="12816" width="6.85546875" customWidth="1"/>
    <col min="13057" max="13057" width="5.5703125" customWidth="1"/>
    <col min="13058" max="13058" width="4.7109375" customWidth="1"/>
    <col min="13059" max="13059" width="16.5703125" customWidth="1"/>
    <col min="13060" max="13060" width="17.85546875" customWidth="1"/>
    <col min="13061" max="13061" width="5.5703125" customWidth="1"/>
    <col min="13062" max="13062" width="5" customWidth="1"/>
    <col min="13063" max="13063" width="4.7109375" customWidth="1"/>
    <col min="13064" max="13064" width="5.5703125" customWidth="1"/>
    <col min="13065" max="13065" width="6.85546875" customWidth="1"/>
    <col min="13066" max="13066" width="6.140625" customWidth="1"/>
    <col min="13067" max="13067" width="8.140625" customWidth="1"/>
    <col min="13068" max="13070" width="5.85546875" customWidth="1"/>
    <col min="13071" max="13071" width="8" customWidth="1"/>
    <col min="13072" max="13072" width="6.85546875" customWidth="1"/>
    <col min="13313" max="13313" width="5.5703125" customWidth="1"/>
    <col min="13314" max="13314" width="4.7109375" customWidth="1"/>
    <col min="13315" max="13315" width="16.5703125" customWidth="1"/>
    <col min="13316" max="13316" width="17.85546875" customWidth="1"/>
    <col min="13317" max="13317" width="5.5703125" customWidth="1"/>
    <col min="13318" max="13318" width="5" customWidth="1"/>
    <col min="13319" max="13319" width="4.7109375" customWidth="1"/>
    <col min="13320" max="13320" width="5.5703125" customWidth="1"/>
    <col min="13321" max="13321" width="6.85546875" customWidth="1"/>
    <col min="13322" max="13322" width="6.140625" customWidth="1"/>
    <col min="13323" max="13323" width="8.140625" customWidth="1"/>
    <col min="13324" max="13326" width="5.85546875" customWidth="1"/>
    <col min="13327" max="13327" width="8" customWidth="1"/>
    <col min="13328" max="13328" width="6.85546875" customWidth="1"/>
    <col min="13569" max="13569" width="5.5703125" customWidth="1"/>
    <col min="13570" max="13570" width="4.7109375" customWidth="1"/>
    <col min="13571" max="13571" width="16.5703125" customWidth="1"/>
    <col min="13572" max="13572" width="17.85546875" customWidth="1"/>
    <col min="13573" max="13573" width="5.5703125" customWidth="1"/>
    <col min="13574" max="13574" width="5" customWidth="1"/>
    <col min="13575" max="13575" width="4.7109375" customWidth="1"/>
    <col min="13576" max="13576" width="5.5703125" customWidth="1"/>
    <col min="13577" max="13577" width="6.85546875" customWidth="1"/>
    <col min="13578" max="13578" width="6.140625" customWidth="1"/>
    <col min="13579" max="13579" width="8.140625" customWidth="1"/>
    <col min="13580" max="13582" width="5.85546875" customWidth="1"/>
    <col min="13583" max="13583" width="8" customWidth="1"/>
    <col min="13584" max="13584" width="6.85546875" customWidth="1"/>
    <col min="13825" max="13825" width="5.5703125" customWidth="1"/>
    <col min="13826" max="13826" width="4.7109375" customWidth="1"/>
    <col min="13827" max="13827" width="16.5703125" customWidth="1"/>
    <col min="13828" max="13828" width="17.85546875" customWidth="1"/>
    <col min="13829" max="13829" width="5.5703125" customWidth="1"/>
    <col min="13830" max="13830" width="5" customWidth="1"/>
    <col min="13831" max="13831" width="4.7109375" customWidth="1"/>
    <col min="13832" max="13832" width="5.5703125" customWidth="1"/>
    <col min="13833" max="13833" width="6.85546875" customWidth="1"/>
    <col min="13834" max="13834" width="6.140625" customWidth="1"/>
    <col min="13835" max="13835" width="8.140625" customWidth="1"/>
    <col min="13836" max="13838" width="5.85546875" customWidth="1"/>
    <col min="13839" max="13839" width="8" customWidth="1"/>
    <col min="13840" max="13840" width="6.85546875" customWidth="1"/>
    <col min="14081" max="14081" width="5.5703125" customWidth="1"/>
    <col min="14082" max="14082" width="4.7109375" customWidth="1"/>
    <col min="14083" max="14083" width="16.5703125" customWidth="1"/>
    <col min="14084" max="14084" width="17.85546875" customWidth="1"/>
    <col min="14085" max="14085" width="5.5703125" customWidth="1"/>
    <col min="14086" max="14086" width="5" customWidth="1"/>
    <col min="14087" max="14087" width="4.7109375" customWidth="1"/>
    <col min="14088" max="14088" width="5.5703125" customWidth="1"/>
    <col min="14089" max="14089" width="6.85546875" customWidth="1"/>
    <col min="14090" max="14090" width="6.140625" customWidth="1"/>
    <col min="14091" max="14091" width="8.140625" customWidth="1"/>
    <col min="14092" max="14094" width="5.85546875" customWidth="1"/>
    <col min="14095" max="14095" width="8" customWidth="1"/>
    <col min="14096" max="14096" width="6.85546875" customWidth="1"/>
    <col min="14337" max="14337" width="5.5703125" customWidth="1"/>
    <col min="14338" max="14338" width="4.7109375" customWidth="1"/>
    <col min="14339" max="14339" width="16.5703125" customWidth="1"/>
    <col min="14340" max="14340" width="17.85546875" customWidth="1"/>
    <col min="14341" max="14341" width="5.5703125" customWidth="1"/>
    <col min="14342" max="14342" width="5" customWidth="1"/>
    <col min="14343" max="14343" width="4.7109375" customWidth="1"/>
    <col min="14344" max="14344" width="5.5703125" customWidth="1"/>
    <col min="14345" max="14345" width="6.85546875" customWidth="1"/>
    <col min="14346" max="14346" width="6.140625" customWidth="1"/>
    <col min="14347" max="14347" width="8.140625" customWidth="1"/>
    <col min="14348" max="14350" width="5.85546875" customWidth="1"/>
    <col min="14351" max="14351" width="8" customWidth="1"/>
    <col min="14352" max="14352" width="6.85546875" customWidth="1"/>
    <col min="14593" max="14593" width="5.5703125" customWidth="1"/>
    <col min="14594" max="14594" width="4.7109375" customWidth="1"/>
    <col min="14595" max="14595" width="16.5703125" customWidth="1"/>
    <col min="14596" max="14596" width="17.85546875" customWidth="1"/>
    <col min="14597" max="14597" width="5.5703125" customWidth="1"/>
    <col min="14598" max="14598" width="5" customWidth="1"/>
    <col min="14599" max="14599" width="4.7109375" customWidth="1"/>
    <col min="14600" max="14600" width="5.5703125" customWidth="1"/>
    <col min="14601" max="14601" width="6.85546875" customWidth="1"/>
    <col min="14602" max="14602" width="6.140625" customWidth="1"/>
    <col min="14603" max="14603" width="8.140625" customWidth="1"/>
    <col min="14604" max="14606" width="5.85546875" customWidth="1"/>
    <col min="14607" max="14607" width="8" customWidth="1"/>
    <col min="14608" max="14608" width="6.85546875" customWidth="1"/>
    <col min="14849" max="14849" width="5.5703125" customWidth="1"/>
    <col min="14850" max="14850" width="4.7109375" customWidth="1"/>
    <col min="14851" max="14851" width="16.5703125" customWidth="1"/>
    <col min="14852" max="14852" width="17.85546875" customWidth="1"/>
    <col min="14853" max="14853" width="5.5703125" customWidth="1"/>
    <col min="14854" max="14854" width="5" customWidth="1"/>
    <col min="14855" max="14855" width="4.7109375" customWidth="1"/>
    <col min="14856" max="14856" width="5.5703125" customWidth="1"/>
    <col min="14857" max="14857" width="6.85546875" customWidth="1"/>
    <col min="14858" max="14858" width="6.140625" customWidth="1"/>
    <col min="14859" max="14859" width="8.140625" customWidth="1"/>
    <col min="14860" max="14862" width="5.85546875" customWidth="1"/>
    <col min="14863" max="14863" width="8" customWidth="1"/>
    <col min="14864" max="14864" width="6.85546875" customWidth="1"/>
    <col min="15105" max="15105" width="5.5703125" customWidth="1"/>
    <col min="15106" max="15106" width="4.7109375" customWidth="1"/>
    <col min="15107" max="15107" width="16.5703125" customWidth="1"/>
    <col min="15108" max="15108" width="17.85546875" customWidth="1"/>
    <col min="15109" max="15109" width="5.5703125" customWidth="1"/>
    <col min="15110" max="15110" width="5" customWidth="1"/>
    <col min="15111" max="15111" width="4.7109375" customWidth="1"/>
    <col min="15112" max="15112" width="5.5703125" customWidth="1"/>
    <col min="15113" max="15113" width="6.85546875" customWidth="1"/>
    <col min="15114" max="15114" width="6.140625" customWidth="1"/>
    <col min="15115" max="15115" width="8.140625" customWidth="1"/>
    <col min="15116" max="15118" width="5.85546875" customWidth="1"/>
    <col min="15119" max="15119" width="8" customWidth="1"/>
    <col min="15120" max="15120" width="6.85546875" customWidth="1"/>
    <col min="15361" max="15361" width="5.5703125" customWidth="1"/>
    <col min="15362" max="15362" width="4.7109375" customWidth="1"/>
    <col min="15363" max="15363" width="16.5703125" customWidth="1"/>
    <col min="15364" max="15364" width="17.85546875" customWidth="1"/>
    <col min="15365" max="15365" width="5.5703125" customWidth="1"/>
    <col min="15366" max="15366" width="5" customWidth="1"/>
    <col min="15367" max="15367" width="4.7109375" customWidth="1"/>
    <col min="15368" max="15368" width="5.5703125" customWidth="1"/>
    <col min="15369" max="15369" width="6.85546875" customWidth="1"/>
    <col min="15370" max="15370" width="6.140625" customWidth="1"/>
    <col min="15371" max="15371" width="8.140625" customWidth="1"/>
    <col min="15372" max="15374" width="5.85546875" customWidth="1"/>
    <col min="15375" max="15375" width="8" customWidth="1"/>
    <col min="15376" max="15376" width="6.85546875" customWidth="1"/>
    <col min="15617" max="15617" width="5.5703125" customWidth="1"/>
    <col min="15618" max="15618" width="4.7109375" customWidth="1"/>
    <col min="15619" max="15619" width="16.5703125" customWidth="1"/>
    <col min="15620" max="15620" width="17.85546875" customWidth="1"/>
    <col min="15621" max="15621" width="5.5703125" customWidth="1"/>
    <col min="15622" max="15622" width="5" customWidth="1"/>
    <col min="15623" max="15623" width="4.7109375" customWidth="1"/>
    <col min="15624" max="15624" width="5.5703125" customWidth="1"/>
    <col min="15625" max="15625" width="6.85546875" customWidth="1"/>
    <col min="15626" max="15626" width="6.140625" customWidth="1"/>
    <col min="15627" max="15627" width="8.140625" customWidth="1"/>
    <col min="15628" max="15630" width="5.85546875" customWidth="1"/>
    <col min="15631" max="15631" width="8" customWidth="1"/>
    <col min="15632" max="15632" width="6.85546875" customWidth="1"/>
    <col min="15873" max="15873" width="5.5703125" customWidth="1"/>
    <col min="15874" max="15874" width="4.7109375" customWidth="1"/>
    <col min="15875" max="15875" width="16.5703125" customWidth="1"/>
    <col min="15876" max="15876" width="17.85546875" customWidth="1"/>
    <col min="15877" max="15877" width="5.5703125" customWidth="1"/>
    <col min="15878" max="15878" width="5" customWidth="1"/>
    <col min="15879" max="15879" width="4.7109375" customWidth="1"/>
    <col min="15880" max="15880" width="5.5703125" customWidth="1"/>
    <col min="15881" max="15881" width="6.85546875" customWidth="1"/>
    <col min="15882" max="15882" width="6.140625" customWidth="1"/>
    <col min="15883" max="15883" width="8.140625" customWidth="1"/>
    <col min="15884" max="15886" width="5.85546875" customWidth="1"/>
    <col min="15887" max="15887" width="8" customWidth="1"/>
    <col min="15888" max="15888" width="6.85546875" customWidth="1"/>
    <col min="16129" max="16129" width="5.5703125" customWidth="1"/>
    <col min="16130" max="16130" width="4.7109375" customWidth="1"/>
    <col min="16131" max="16131" width="16.5703125" customWidth="1"/>
    <col min="16132" max="16132" width="17.85546875" customWidth="1"/>
    <col min="16133" max="16133" width="5.5703125" customWidth="1"/>
    <col min="16134" max="16134" width="5" customWidth="1"/>
    <col min="16135" max="16135" width="4.7109375" customWidth="1"/>
    <col min="16136" max="16136" width="5.5703125" customWidth="1"/>
    <col min="16137" max="16137" width="6.85546875" customWidth="1"/>
    <col min="16138" max="16138" width="6.140625" customWidth="1"/>
    <col min="16139" max="16139" width="8.140625" customWidth="1"/>
    <col min="16140" max="16142" width="5.85546875" customWidth="1"/>
    <col min="16143" max="16143" width="8" customWidth="1"/>
    <col min="16144" max="16144" width="6.85546875" customWidth="1"/>
  </cols>
  <sheetData>
    <row r="1" spans="1:21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/>
    </row>
    <row r="2" spans="1:21" ht="3.7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1:21" ht="15" customHeight="1">
      <c r="A3" s="64" t="s">
        <v>23</v>
      </c>
      <c r="B3" s="65"/>
      <c r="C3" s="66"/>
      <c r="D3" s="222"/>
      <c r="E3" s="222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1:21" ht="15" customHeight="1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/>
    </row>
    <row r="5" spans="1:21" ht="15" customHeight="1">
      <c r="A5" s="64"/>
      <c r="B5" s="64"/>
      <c r="C5" s="67" t="s">
        <v>24</v>
      </c>
      <c r="D5" s="64"/>
      <c r="E5" s="223" t="s">
        <v>25</v>
      </c>
      <c r="F5" s="223"/>
      <c r="G5" s="223"/>
      <c r="H5" s="64"/>
      <c r="I5" s="68"/>
      <c r="J5" s="64"/>
      <c r="K5" s="64"/>
      <c r="L5" s="223" t="s">
        <v>26</v>
      </c>
      <c r="M5" s="224"/>
      <c r="N5" s="224"/>
      <c r="O5" s="69"/>
      <c r="P5"/>
    </row>
    <row r="6" spans="1:21" ht="16.5" customHeight="1">
      <c r="B6" s="221"/>
      <c r="C6" s="221"/>
      <c r="D6" s="221"/>
      <c r="E6" s="70" t="s">
        <v>0</v>
      </c>
      <c r="F6" s="70" t="s">
        <v>1</v>
      </c>
      <c r="G6" s="71" t="s">
        <v>5</v>
      </c>
      <c r="H6" s="70" t="s">
        <v>27</v>
      </c>
      <c r="I6" s="72" t="s">
        <v>28</v>
      </c>
      <c r="J6" s="71" t="s">
        <v>29</v>
      </c>
      <c r="K6" s="73" t="s">
        <v>30</v>
      </c>
      <c r="L6" s="70" t="s">
        <v>0</v>
      </c>
      <c r="M6" s="70" t="s">
        <v>1</v>
      </c>
      <c r="N6" s="74" t="s">
        <v>5</v>
      </c>
      <c r="O6" s="75" t="s">
        <v>31</v>
      </c>
      <c r="P6"/>
      <c r="S6" s="76"/>
      <c r="T6" s="76"/>
      <c r="U6" s="76"/>
    </row>
    <row r="7" spans="1:21" s="77" customFormat="1" ht="12.75">
      <c r="B7" s="78">
        <v>1</v>
      </c>
      <c r="C7" s="79" t="s">
        <v>32</v>
      </c>
      <c r="D7" s="80" t="s">
        <v>16</v>
      </c>
      <c r="E7" s="81">
        <v>1</v>
      </c>
      <c r="F7" s="82">
        <v>1</v>
      </c>
      <c r="G7" s="78">
        <v>0</v>
      </c>
      <c r="H7" s="83">
        <v>1</v>
      </c>
      <c r="I7" s="84"/>
      <c r="J7" s="85">
        <v>25.69</v>
      </c>
      <c r="K7" s="86">
        <v>26.69</v>
      </c>
      <c r="L7" s="87">
        <v>4</v>
      </c>
      <c r="M7" s="81">
        <v>3</v>
      </c>
      <c r="N7" s="88">
        <v>1</v>
      </c>
      <c r="O7" s="89">
        <f t="shared" ref="O7:O38" si="0">M7/L7</f>
        <v>0.75</v>
      </c>
      <c r="P7" s="76"/>
    </row>
    <row r="8" spans="1:21" s="76" customFormat="1" ht="12.75">
      <c r="B8" s="78">
        <f>+B7+1</f>
        <v>2</v>
      </c>
      <c r="C8" s="79" t="s">
        <v>33</v>
      </c>
      <c r="D8" s="80" t="s">
        <v>17</v>
      </c>
      <c r="E8" s="81">
        <v>1</v>
      </c>
      <c r="F8" s="82">
        <v>1</v>
      </c>
      <c r="G8" s="78">
        <v>0</v>
      </c>
      <c r="H8" s="83"/>
      <c r="I8" s="90">
        <v>129</v>
      </c>
      <c r="J8" s="91">
        <v>21.78</v>
      </c>
      <c r="K8" s="92">
        <v>22.78</v>
      </c>
      <c r="L8" s="87">
        <v>4</v>
      </c>
      <c r="M8" s="81">
        <v>3</v>
      </c>
      <c r="N8" s="88">
        <v>1</v>
      </c>
      <c r="O8" s="89">
        <f t="shared" si="0"/>
        <v>0.75</v>
      </c>
      <c r="Q8" s="77"/>
      <c r="R8" s="77"/>
      <c r="T8" s="93"/>
    </row>
    <row r="9" spans="1:21" s="76" customFormat="1" ht="12.75">
      <c r="A9" s="79"/>
      <c r="B9" s="78">
        <f>+B8+1</f>
        <v>3</v>
      </c>
      <c r="C9" s="77" t="s">
        <v>34</v>
      </c>
      <c r="D9" s="94" t="s">
        <v>35</v>
      </c>
      <c r="E9" s="81">
        <v>1</v>
      </c>
      <c r="F9" s="82">
        <v>1</v>
      </c>
      <c r="G9" s="78">
        <v>0</v>
      </c>
      <c r="H9" s="95"/>
      <c r="I9" s="96">
        <v>146</v>
      </c>
      <c r="J9" s="91">
        <v>20.87</v>
      </c>
      <c r="K9" s="92">
        <v>21.87</v>
      </c>
      <c r="L9" s="87">
        <v>4</v>
      </c>
      <c r="M9" s="81">
        <v>4</v>
      </c>
      <c r="N9" s="88">
        <v>0</v>
      </c>
      <c r="O9" s="89">
        <f t="shared" si="0"/>
        <v>1</v>
      </c>
      <c r="Q9" s="77"/>
      <c r="R9" s="77"/>
    </row>
    <row r="10" spans="1:21" s="76" customFormat="1" ht="12.75">
      <c r="B10" s="78">
        <v>4</v>
      </c>
      <c r="C10" s="97" t="s">
        <v>36</v>
      </c>
      <c r="D10" s="76" t="s">
        <v>19</v>
      </c>
      <c r="E10" s="81">
        <v>1</v>
      </c>
      <c r="F10" s="82">
        <v>0</v>
      </c>
      <c r="G10" s="78">
        <v>1</v>
      </c>
      <c r="H10" s="95"/>
      <c r="I10" s="98"/>
      <c r="J10" s="99">
        <v>20.440000000000001</v>
      </c>
      <c r="K10" s="92">
        <v>20.440000000000001</v>
      </c>
      <c r="L10" s="87">
        <v>4</v>
      </c>
      <c r="M10" s="81">
        <v>3</v>
      </c>
      <c r="N10" s="88">
        <v>1</v>
      </c>
      <c r="O10" s="89">
        <f t="shared" si="0"/>
        <v>0.75</v>
      </c>
      <c r="Q10" s="77"/>
      <c r="R10" s="77"/>
    </row>
    <row r="11" spans="1:21" s="79" customFormat="1" ht="12.75">
      <c r="B11" s="78">
        <v>5</v>
      </c>
      <c r="C11" s="77" t="s">
        <v>37</v>
      </c>
      <c r="D11" s="80" t="s">
        <v>38</v>
      </c>
      <c r="E11" s="81">
        <v>1</v>
      </c>
      <c r="F11" s="82">
        <v>1</v>
      </c>
      <c r="G11" s="78">
        <v>0</v>
      </c>
      <c r="H11" s="83">
        <v>1</v>
      </c>
      <c r="I11" s="90"/>
      <c r="J11" s="91">
        <v>18.579999999999998</v>
      </c>
      <c r="K11" s="92">
        <v>19.579999999999998</v>
      </c>
      <c r="L11" s="87">
        <v>4</v>
      </c>
      <c r="M11" s="81">
        <v>1</v>
      </c>
      <c r="N11" s="88">
        <v>3</v>
      </c>
      <c r="O11" s="89">
        <f t="shared" si="0"/>
        <v>0.25</v>
      </c>
      <c r="P11" s="76"/>
      <c r="Q11" s="77"/>
      <c r="R11" s="77"/>
    </row>
    <row r="12" spans="1:21" s="76" customFormat="1" ht="12.75">
      <c r="B12" s="78">
        <v>6</v>
      </c>
      <c r="C12" s="100" t="s">
        <v>39</v>
      </c>
      <c r="D12" s="80" t="s">
        <v>21</v>
      </c>
      <c r="E12" s="81">
        <v>1</v>
      </c>
      <c r="F12" s="82">
        <v>0</v>
      </c>
      <c r="G12" s="78">
        <v>1</v>
      </c>
      <c r="H12" s="95"/>
      <c r="I12" s="98"/>
      <c r="J12" s="99">
        <v>18.760000000000002</v>
      </c>
      <c r="K12" s="92">
        <v>18.760000000000002</v>
      </c>
      <c r="L12" s="87">
        <v>4</v>
      </c>
      <c r="M12" s="81">
        <v>2</v>
      </c>
      <c r="N12" s="88">
        <v>2</v>
      </c>
      <c r="O12" s="89">
        <f t="shared" si="0"/>
        <v>0.5</v>
      </c>
      <c r="Q12" s="77"/>
      <c r="R12" s="77"/>
    </row>
    <row r="13" spans="1:21" s="76" customFormat="1" ht="12.75">
      <c r="B13" s="78">
        <v>7</v>
      </c>
      <c r="C13" s="100" t="s">
        <v>40</v>
      </c>
      <c r="D13" s="76" t="s">
        <v>41</v>
      </c>
      <c r="E13" s="81">
        <v>1</v>
      </c>
      <c r="F13" s="82">
        <v>0</v>
      </c>
      <c r="G13" s="78">
        <v>1</v>
      </c>
      <c r="H13" s="95"/>
      <c r="I13" s="98"/>
      <c r="J13" s="99">
        <v>18.22</v>
      </c>
      <c r="K13" s="92">
        <v>18.72</v>
      </c>
      <c r="L13" s="87">
        <v>4</v>
      </c>
      <c r="M13" s="81">
        <v>2</v>
      </c>
      <c r="N13" s="88">
        <v>2</v>
      </c>
      <c r="O13" s="89">
        <f t="shared" si="0"/>
        <v>0.5</v>
      </c>
      <c r="Q13" s="77"/>
      <c r="R13" s="77"/>
    </row>
    <row r="14" spans="1:21" s="76" customFormat="1" ht="12.75">
      <c r="B14" s="78">
        <v>8</v>
      </c>
      <c r="C14" s="77" t="s">
        <v>42</v>
      </c>
      <c r="D14" s="94" t="s">
        <v>35</v>
      </c>
      <c r="E14" s="81">
        <v>1</v>
      </c>
      <c r="F14" s="82">
        <v>1</v>
      </c>
      <c r="G14" s="78">
        <v>0</v>
      </c>
      <c r="H14" s="83">
        <v>1</v>
      </c>
      <c r="I14" s="90"/>
      <c r="J14" s="91">
        <v>17.29</v>
      </c>
      <c r="K14" s="92">
        <v>18.29</v>
      </c>
      <c r="L14" s="87">
        <v>4</v>
      </c>
      <c r="M14" s="81">
        <v>3</v>
      </c>
      <c r="N14" s="88">
        <v>1</v>
      </c>
      <c r="O14" s="89">
        <f t="shared" si="0"/>
        <v>0.75</v>
      </c>
      <c r="Q14" s="77"/>
      <c r="R14" s="77"/>
    </row>
    <row r="15" spans="1:21" s="76" customFormat="1" ht="12.75">
      <c r="B15" s="78">
        <v>9</v>
      </c>
      <c r="C15" s="97" t="s">
        <v>43</v>
      </c>
      <c r="D15" s="76" t="s">
        <v>41</v>
      </c>
      <c r="E15" s="81">
        <v>1</v>
      </c>
      <c r="F15" s="82">
        <v>0</v>
      </c>
      <c r="G15" s="78">
        <v>1</v>
      </c>
      <c r="H15" s="83"/>
      <c r="I15" s="90"/>
      <c r="J15" s="99">
        <v>17.11</v>
      </c>
      <c r="K15" s="92">
        <v>17.11</v>
      </c>
      <c r="L15" s="87">
        <v>4</v>
      </c>
      <c r="M15" s="81">
        <v>2</v>
      </c>
      <c r="N15" s="88">
        <v>2</v>
      </c>
      <c r="O15" s="89">
        <f t="shared" si="0"/>
        <v>0.5</v>
      </c>
      <c r="Q15" s="77"/>
      <c r="R15" s="77"/>
    </row>
    <row r="16" spans="1:21" s="79" customFormat="1" ht="12.75">
      <c r="B16" s="78">
        <v>10</v>
      </c>
      <c r="C16" s="101" t="s">
        <v>44</v>
      </c>
      <c r="D16" s="94" t="s">
        <v>35</v>
      </c>
      <c r="E16" s="81">
        <v>1</v>
      </c>
      <c r="F16" s="82">
        <v>1</v>
      </c>
      <c r="G16" s="78">
        <v>0</v>
      </c>
      <c r="H16" s="95"/>
      <c r="I16" s="98"/>
      <c r="J16" s="91">
        <v>16.7</v>
      </c>
      <c r="K16" s="92">
        <v>17.7</v>
      </c>
      <c r="L16" s="87">
        <v>4</v>
      </c>
      <c r="M16" s="81">
        <v>4</v>
      </c>
      <c r="N16" s="88">
        <v>0</v>
      </c>
      <c r="O16" s="89">
        <f t="shared" si="0"/>
        <v>1</v>
      </c>
      <c r="P16" s="76"/>
      <c r="Q16" s="77"/>
      <c r="R16" s="77"/>
    </row>
    <row r="17" spans="1:18" s="79" customFormat="1" ht="12.75">
      <c r="B17" s="78">
        <v>11</v>
      </c>
      <c r="C17" s="102" t="s">
        <v>45</v>
      </c>
      <c r="D17" s="94" t="s">
        <v>14</v>
      </c>
      <c r="E17" s="81">
        <v>1</v>
      </c>
      <c r="F17" s="82">
        <v>1</v>
      </c>
      <c r="G17" s="78">
        <v>0</v>
      </c>
      <c r="H17" s="103"/>
      <c r="I17" s="98"/>
      <c r="J17" s="91">
        <v>16.7</v>
      </c>
      <c r="K17" s="92">
        <v>17.7</v>
      </c>
      <c r="L17" s="87">
        <v>4</v>
      </c>
      <c r="M17" s="81">
        <v>4</v>
      </c>
      <c r="N17" s="88">
        <v>0</v>
      </c>
      <c r="O17" s="89">
        <f t="shared" si="0"/>
        <v>1</v>
      </c>
      <c r="P17" s="76"/>
      <c r="Q17" s="77"/>
      <c r="R17" s="77"/>
    </row>
    <row r="18" spans="1:18" s="76" customFormat="1" ht="12.75">
      <c r="B18" s="78">
        <f>+B17+1</f>
        <v>12</v>
      </c>
      <c r="C18" s="100" t="s">
        <v>46</v>
      </c>
      <c r="D18" s="80" t="s">
        <v>16</v>
      </c>
      <c r="E18" s="81">
        <v>1</v>
      </c>
      <c r="F18" s="82">
        <v>1</v>
      </c>
      <c r="G18" s="78">
        <v>0</v>
      </c>
      <c r="H18" s="95"/>
      <c r="I18" s="98"/>
      <c r="J18" s="91">
        <v>16.7</v>
      </c>
      <c r="K18" s="92">
        <v>17.7</v>
      </c>
      <c r="L18" s="87">
        <v>4</v>
      </c>
      <c r="M18" s="81">
        <v>3</v>
      </c>
      <c r="N18" s="88">
        <v>1</v>
      </c>
      <c r="O18" s="89">
        <f t="shared" si="0"/>
        <v>0.75</v>
      </c>
      <c r="Q18" s="77"/>
      <c r="R18" s="77"/>
    </row>
    <row r="19" spans="1:18" s="79" customFormat="1" ht="12.75">
      <c r="B19" s="78">
        <v>13</v>
      </c>
      <c r="C19" s="97" t="s">
        <v>47</v>
      </c>
      <c r="D19" s="76" t="s">
        <v>21</v>
      </c>
      <c r="E19" s="81">
        <v>1</v>
      </c>
      <c r="F19" s="82">
        <v>0</v>
      </c>
      <c r="G19" s="78">
        <v>1</v>
      </c>
      <c r="H19" s="83"/>
      <c r="I19" s="90"/>
      <c r="J19" s="99">
        <v>16.36</v>
      </c>
      <c r="K19" s="92">
        <v>16.36</v>
      </c>
      <c r="L19" s="87">
        <v>4</v>
      </c>
      <c r="M19" s="81">
        <v>0</v>
      </c>
      <c r="N19" s="88">
        <v>4</v>
      </c>
      <c r="O19" s="89">
        <f t="shared" si="0"/>
        <v>0</v>
      </c>
      <c r="P19" s="76"/>
      <c r="Q19" s="77"/>
      <c r="R19" s="77"/>
    </row>
    <row r="20" spans="1:18" s="76" customFormat="1" ht="12.75">
      <c r="B20" s="78">
        <v>14</v>
      </c>
      <c r="C20" s="97" t="s">
        <v>48</v>
      </c>
      <c r="D20" s="80" t="s">
        <v>16</v>
      </c>
      <c r="E20" s="81">
        <v>1</v>
      </c>
      <c r="F20" s="82">
        <v>1</v>
      </c>
      <c r="G20" s="78">
        <v>0</v>
      </c>
      <c r="H20" s="83"/>
      <c r="I20" s="90"/>
      <c r="J20" s="91">
        <v>16.079999999999998</v>
      </c>
      <c r="K20" s="92">
        <v>17.079999999999998</v>
      </c>
      <c r="L20" s="87">
        <v>4</v>
      </c>
      <c r="M20" s="81">
        <v>3</v>
      </c>
      <c r="N20" s="88">
        <v>1</v>
      </c>
      <c r="O20" s="89">
        <f t="shared" si="0"/>
        <v>0.75</v>
      </c>
      <c r="Q20" s="77"/>
      <c r="R20" s="77"/>
    </row>
    <row r="21" spans="1:18" s="76" customFormat="1" ht="12.75">
      <c r="B21" s="78">
        <v>15</v>
      </c>
      <c r="C21" s="100" t="s">
        <v>49</v>
      </c>
      <c r="D21" s="76" t="s">
        <v>21</v>
      </c>
      <c r="E21" s="81">
        <v>1</v>
      </c>
      <c r="F21" s="82">
        <v>0</v>
      </c>
      <c r="G21" s="78">
        <v>1</v>
      </c>
      <c r="H21" s="83"/>
      <c r="I21" s="90"/>
      <c r="J21" s="99">
        <v>15.07</v>
      </c>
      <c r="K21" s="92">
        <v>15.07</v>
      </c>
      <c r="L21" s="87">
        <v>4</v>
      </c>
      <c r="M21" s="81">
        <v>0</v>
      </c>
      <c r="N21" s="88">
        <v>4</v>
      </c>
      <c r="O21" s="89">
        <f t="shared" si="0"/>
        <v>0</v>
      </c>
      <c r="Q21" s="77"/>
      <c r="R21" s="77"/>
    </row>
    <row r="22" spans="1:18" s="76" customFormat="1" ht="12.75">
      <c r="B22" s="78">
        <v>16</v>
      </c>
      <c r="C22" s="97" t="s">
        <v>50</v>
      </c>
      <c r="D22" s="80" t="s">
        <v>14</v>
      </c>
      <c r="E22" s="81">
        <v>1</v>
      </c>
      <c r="F22" s="82">
        <v>0</v>
      </c>
      <c r="G22" s="78">
        <v>1</v>
      </c>
      <c r="H22" s="83"/>
      <c r="I22" s="90"/>
      <c r="J22" s="99">
        <v>15.02</v>
      </c>
      <c r="K22" s="92">
        <v>15.02</v>
      </c>
      <c r="L22" s="87">
        <v>4</v>
      </c>
      <c r="M22" s="81">
        <v>3</v>
      </c>
      <c r="N22" s="88">
        <v>1</v>
      </c>
      <c r="O22" s="89">
        <f t="shared" si="0"/>
        <v>0.75</v>
      </c>
      <c r="Q22" s="77"/>
      <c r="R22" s="77"/>
    </row>
    <row r="23" spans="1:18" s="76" customFormat="1" ht="12.75">
      <c r="B23" s="78">
        <v>17</v>
      </c>
      <c r="C23" s="97" t="s">
        <v>51</v>
      </c>
      <c r="D23" s="80" t="s">
        <v>17</v>
      </c>
      <c r="E23" s="81">
        <v>1</v>
      </c>
      <c r="F23" s="82">
        <v>1</v>
      </c>
      <c r="G23" s="78">
        <v>0</v>
      </c>
      <c r="H23" s="83"/>
      <c r="I23" s="90"/>
      <c r="J23" s="91">
        <v>14.96</v>
      </c>
      <c r="K23" s="92">
        <v>15.96</v>
      </c>
      <c r="L23" s="87">
        <v>4</v>
      </c>
      <c r="M23" s="81">
        <v>2</v>
      </c>
      <c r="N23" s="88">
        <v>2</v>
      </c>
      <c r="O23" s="89">
        <f t="shared" si="0"/>
        <v>0.5</v>
      </c>
      <c r="Q23" s="77"/>
      <c r="R23" s="77"/>
    </row>
    <row r="24" spans="1:18" s="76" customFormat="1" ht="12.75">
      <c r="B24" s="78">
        <v>18</v>
      </c>
      <c r="C24" s="97" t="s">
        <v>52</v>
      </c>
      <c r="D24" s="80" t="s">
        <v>19</v>
      </c>
      <c r="E24" s="81">
        <v>1</v>
      </c>
      <c r="F24" s="82">
        <v>1</v>
      </c>
      <c r="G24" s="78">
        <v>0</v>
      </c>
      <c r="H24" s="95"/>
      <c r="I24" s="98"/>
      <c r="J24" s="91">
        <v>14.92</v>
      </c>
      <c r="K24" s="92">
        <v>15.92</v>
      </c>
      <c r="L24" s="87">
        <v>4</v>
      </c>
      <c r="M24" s="81">
        <v>2</v>
      </c>
      <c r="N24" s="88">
        <v>2</v>
      </c>
      <c r="O24" s="89">
        <f t="shared" si="0"/>
        <v>0.5</v>
      </c>
      <c r="Q24" s="77"/>
      <c r="R24" s="77"/>
    </row>
    <row r="25" spans="1:18" s="76" customFormat="1" ht="12.75">
      <c r="B25" s="78">
        <v>19</v>
      </c>
      <c r="C25" s="97" t="s">
        <v>53</v>
      </c>
      <c r="D25" s="94" t="s">
        <v>35</v>
      </c>
      <c r="E25" s="81">
        <v>1</v>
      </c>
      <c r="F25" s="82">
        <v>0</v>
      </c>
      <c r="G25" s="78">
        <v>1</v>
      </c>
      <c r="H25" s="83"/>
      <c r="I25" s="90"/>
      <c r="J25" s="99">
        <v>14.47</v>
      </c>
      <c r="K25" s="92">
        <v>14.47</v>
      </c>
      <c r="L25" s="87">
        <v>4</v>
      </c>
      <c r="M25" s="81">
        <v>2</v>
      </c>
      <c r="N25" s="88">
        <v>2</v>
      </c>
      <c r="O25" s="89">
        <f t="shared" si="0"/>
        <v>0.5</v>
      </c>
      <c r="Q25" s="77"/>
      <c r="R25" s="77"/>
    </row>
    <row r="26" spans="1:18" s="79" customFormat="1" ht="12.75">
      <c r="B26" s="78">
        <v>20</v>
      </c>
      <c r="C26" s="104" t="s">
        <v>54</v>
      </c>
      <c r="D26" s="76" t="s">
        <v>17</v>
      </c>
      <c r="E26" s="81">
        <v>1</v>
      </c>
      <c r="F26" s="82">
        <v>1</v>
      </c>
      <c r="G26" s="78">
        <v>0</v>
      </c>
      <c r="H26" s="83"/>
      <c r="I26" s="90"/>
      <c r="J26" s="91">
        <v>14.39</v>
      </c>
      <c r="K26" s="92">
        <v>15.39</v>
      </c>
      <c r="L26" s="87">
        <v>4</v>
      </c>
      <c r="M26" s="81">
        <v>4</v>
      </c>
      <c r="N26" s="88">
        <v>0</v>
      </c>
      <c r="O26" s="89">
        <f t="shared" si="0"/>
        <v>1</v>
      </c>
      <c r="P26" s="76"/>
      <c r="Q26" s="77"/>
      <c r="R26" s="77"/>
    </row>
    <row r="27" spans="1:18" s="76" customFormat="1" ht="12.75">
      <c r="B27" s="78">
        <v>21</v>
      </c>
      <c r="C27" s="97" t="s">
        <v>55</v>
      </c>
      <c r="D27" s="76" t="s">
        <v>17</v>
      </c>
      <c r="E27" s="81">
        <v>1</v>
      </c>
      <c r="F27" s="82">
        <v>0</v>
      </c>
      <c r="G27" s="78">
        <v>1</v>
      </c>
      <c r="H27" s="95"/>
      <c r="I27" s="98"/>
      <c r="J27" s="99">
        <v>14.35</v>
      </c>
      <c r="K27" s="92">
        <v>14.35</v>
      </c>
      <c r="L27" s="87">
        <v>4</v>
      </c>
      <c r="M27" s="81">
        <v>2</v>
      </c>
      <c r="N27" s="88">
        <v>2</v>
      </c>
      <c r="O27" s="89">
        <f t="shared" si="0"/>
        <v>0.5</v>
      </c>
      <c r="Q27" s="77"/>
      <c r="R27" s="77"/>
    </row>
    <row r="28" spans="1:18" s="76" customFormat="1" ht="12.75">
      <c r="B28" s="78">
        <v>22</v>
      </c>
      <c r="C28" s="100" t="s">
        <v>56</v>
      </c>
      <c r="D28" s="80" t="s">
        <v>19</v>
      </c>
      <c r="E28" s="81">
        <v>1</v>
      </c>
      <c r="F28" s="82">
        <v>0</v>
      </c>
      <c r="G28" s="78">
        <v>1</v>
      </c>
      <c r="H28" s="83"/>
      <c r="I28" s="90"/>
      <c r="J28" s="99">
        <v>14.12</v>
      </c>
      <c r="K28" s="92">
        <v>14.12</v>
      </c>
      <c r="L28" s="87">
        <v>4</v>
      </c>
      <c r="M28" s="81">
        <v>2</v>
      </c>
      <c r="N28" s="88">
        <v>2</v>
      </c>
      <c r="O28" s="89">
        <f t="shared" si="0"/>
        <v>0.5</v>
      </c>
      <c r="Q28" s="77"/>
      <c r="R28" s="77"/>
    </row>
    <row r="29" spans="1:18" s="76" customFormat="1" ht="12.75">
      <c r="B29" s="78">
        <v>23</v>
      </c>
      <c r="C29" s="97" t="s">
        <v>57</v>
      </c>
      <c r="D29" s="76" t="s">
        <v>21</v>
      </c>
      <c r="E29" s="81">
        <v>1</v>
      </c>
      <c r="F29" s="82">
        <v>1</v>
      </c>
      <c r="G29" s="78">
        <v>0</v>
      </c>
      <c r="H29" s="95"/>
      <c r="I29" s="98"/>
      <c r="J29" s="91">
        <v>13.73</v>
      </c>
      <c r="K29" s="92">
        <v>14.73</v>
      </c>
      <c r="L29" s="87">
        <v>4</v>
      </c>
      <c r="M29" s="81">
        <v>1</v>
      </c>
      <c r="N29" s="88">
        <v>3</v>
      </c>
      <c r="O29" s="89">
        <f t="shared" si="0"/>
        <v>0.25</v>
      </c>
      <c r="Q29" s="77"/>
      <c r="R29" s="77"/>
    </row>
    <row r="30" spans="1:18" s="76" customFormat="1" ht="12.75">
      <c r="B30" s="78">
        <v>24</v>
      </c>
      <c r="C30" s="100" t="s">
        <v>58</v>
      </c>
      <c r="D30" s="80" t="s">
        <v>38</v>
      </c>
      <c r="E30" s="81">
        <v>1</v>
      </c>
      <c r="F30" s="82">
        <v>0</v>
      </c>
      <c r="G30" s="78">
        <v>1</v>
      </c>
      <c r="H30" s="83"/>
      <c r="I30" s="90"/>
      <c r="J30" s="99">
        <v>13.58</v>
      </c>
      <c r="K30" s="92">
        <v>13.58</v>
      </c>
      <c r="L30" s="87">
        <v>4</v>
      </c>
      <c r="M30" s="81">
        <v>0</v>
      </c>
      <c r="N30" s="88">
        <v>4</v>
      </c>
      <c r="O30" s="89">
        <f t="shared" si="0"/>
        <v>0</v>
      </c>
      <c r="Q30" s="77"/>
      <c r="R30" s="77"/>
    </row>
    <row r="31" spans="1:18" s="76" customFormat="1" ht="12.75">
      <c r="B31" s="78">
        <v>25</v>
      </c>
      <c r="C31" s="100" t="s">
        <v>59</v>
      </c>
      <c r="D31" s="80" t="s">
        <v>19</v>
      </c>
      <c r="E31" s="81">
        <v>1</v>
      </c>
      <c r="F31" s="82">
        <v>0</v>
      </c>
      <c r="G31" s="78">
        <v>1</v>
      </c>
      <c r="H31" s="83"/>
      <c r="I31" s="90"/>
      <c r="J31" s="99">
        <v>13.42</v>
      </c>
      <c r="K31" s="92">
        <v>13.42</v>
      </c>
      <c r="L31" s="87">
        <v>4</v>
      </c>
      <c r="M31" s="81">
        <v>0</v>
      </c>
      <c r="N31" s="88">
        <v>4</v>
      </c>
      <c r="O31" s="89">
        <f t="shared" si="0"/>
        <v>0</v>
      </c>
      <c r="Q31" s="77"/>
      <c r="R31" s="77"/>
    </row>
    <row r="32" spans="1:18" s="76" customFormat="1" ht="12.75">
      <c r="A32" s="79"/>
      <c r="B32" s="78">
        <f>+B31+1</f>
        <v>26</v>
      </c>
      <c r="C32" s="97" t="s">
        <v>60</v>
      </c>
      <c r="D32" s="80" t="s">
        <v>38</v>
      </c>
      <c r="E32" s="81">
        <v>1</v>
      </c>
      <c r="F32" s="82">
        <v>0</v>
      </c>
      <c r="G32" s="78">
        <v>1</v>
      </c>
      <c r="H32" s="83"/>
      <c r="I32" s="90"/>
      <c r="J32" s="99">
        <v>13.3</v>
      </c>
      <c r="K32" s="92">
        <v>13.3</v>
      </c>
      <c r="L32" s="87">
        <v>4</v>
      </c>
      <c r="M32" s="81">
        <v>0</v>
      </c>
      <c r="N32" s="88">
        <v>4</v>
      </c>
      <c r="O32" s="89">
        <f t="shared" si="0"/>
        <v>0</v>
      </c>
      <c r="Q32" s="77"/>
      <c r="R32" s="77"/>
    </row>
    <row r="33" spans="1:18" s="76" customFormat="1" ht="12.75">
      <c r="A33" s="79"/>
      <c r="B33" s="78">
        <v>27</v>
      </c>
      <c r="C33" s="97" t="s">
        <v>61</v>
      </c>
      <c r="D33" s="80" t="s">
        <v>38</v>
      </c>
      <c r="E33" s="81">
        <v>1</v>
      </c>
      <c r="F33" s="82">
        <v>1</v>
      </c>
      <c r="G33" s="78">
        <v>0</v>
      </c>
      <c r="H33" s="83"/>
      <c r="I33" s="90"/>
      <c r="J33" s="91">
        <v>13.15</v>
      </c>
      <c r="K33" s="92">
        <v>14.15</v>
      </c>
      <c r="L33" s="87">
        <v>4</v>
      </c>
      <c r="M33" s="81">
        <v>2</v>
      </c>
      <c r="N33" s="88">
        <v>2</v>
      </c>
      <c r="O33" s="89">
        <f t="shared" si="0"/>
        <v>0.5</v>
      </c>
      <c r="Q33" s="77"/>
      <c r="R33" s="77"/>
    </row>
    <row r="34" spans="1:18" s="79" customFormat="1" ht="12.75">
      <c r="A34" s="77"/>
      <c r="B34" s="78">
        <v>28</v>
      </c>
      <c r="C34" s="97" t="s">
        <v>62</v>
      </c>
      <c r="D34" s="80" t="s">
        <v>14</v>
      </c>
      <c r="E34" s="81">
        <v>1</v>
      </c>
      <c r="F34" s="82">
        <v>0</v>
      </c>
      <c r="G34" s="78">
        <v>1</v>
      </c>
      <c r="H34" s="95"/>
      <c r="I34" s="98"/>
      <c r="J34" s="99">
        <v>13.11</v>
      </c>
      <c r="K34" s="92">
        <v>13.11</v>
      </c>
      <c r="L34" s="87">
        <v>4</v>
      </c>
      <c r="M34" s="81">
        <v>3</v>
      </c>
      <c r="N34" s="88">
        <v>1</v>
      </c>
      <c r="O34" s="89">
        <f t="shared" si="0"/>
        <v>0.75</v>
      </c>
      <c r="P34" s="76"/>
      <c r="Q34" s="77"/>
      <c r="R34" s="77"/>
    </row>
    <row r="35" spans="1:18" s="77" customFormat="1" ht="12.75">
      <c r="B35" s="78">
        <v>29</v>
      </c>
      <c r="C35" s="97" t="s">
        <v>63</v>
      </c>
      <c r="D35" s="76" t="s">
        <v>41</v>
      </c>
      <c r="E35" s="81">
        <v>1</v>
      </c>
      <c r="F35" s="82">
        <v>0</v>
      </c>
      <c r="G35" s="78">
        <v>1</v>
      </c>
      <c r="H35" s="95"/>
      <c r="I35" s="98"/>
      <c r="J35" s="99">
        <v>12.95</v>
      </c>
      <c r="K35" s="92">
        <v>12.95</v>
      </c>
      <c r="L35" s="87">
        <v>4</v>
      </c>
      <c r="M35" s="81">
        <v>0</v>
      </c>
      <c r="N35" s="88">
        <v>4</v>
      </c>
      <c r="O35" s="89">
        <f t="shared" si="0"/>
        <v>0</v>
      </c>
      <c r="P35" s="76"/>
    </row>
    <row r="36" spans="1:18" s="76" customFormat="1" ht="12.75">
      <c r="A36" s="79"/>
      <c r="B36" s="78">
        <v>30</v>
      </c>
      <c r="C36" s="97" t="s">
        <v>64</v>
      </c>
      <c r="D36" s="76" t="s">
        <v>14</v>
      </c>
      <c r="E36" s="81">
        <v>1</v>
      </c>
      <c r="F36" s="82">
        <v>1</v>
      </c>
      <c r="G36" s="78">
        <v>0</v>
      </c>
      <c r="H36" s="83"/>
      <c r="I36" s="90"/>
      <c r="J36" s="91">
        <v>12.68</v>
      </c>
      <c r="K36" s="92">
        <v>13.68</v>
      </c>
      <c r="L36" s="87">
        <v>4</v>
      </c>
      <c r="M36" s="81">
        <v>3</v>
      </c>
      <c r="N36" s="88">
        <v>1</v>
      </c>
      <c r="O36" s="89">
        <f t="shared" si="0"/>
        <v>0.75</v>
      </c>
      <c r="Q36" s="77"/>
      <c r="R36" s="77"/>
    </row>
    <row r="37" spans="1:18" s="76" customFormat="1" ht="12.75">
      <c r="A37" s="76" t="s">
        <v>23</v>
      </c>
      <c r="B37" s="78">
        <v>31</v>
      </c>
      <c r="C37" s="97" t="s">
        <v>65</v>
      </c>
      <c r="D37" s="80" t="s">
        <v>16</v>
      </c>
      <c r="E37" s="81">
        <v>1</v>
      </c>
      <c r="F37" s="82">
        <v>1</v>
      </c>
      <c r="G37" s="78">
        <v>0</v>
      </c>
      <c r="H37" s="83"/>
      <c r="I37" s="90"/>
      <c r="J37" s="91">
        <v>12.68</v>
      </c>
      <c r="K37" s="92">
        <v>13.68</v>
      </c>
      <c r="L37" s="87">
        <v>4</v>
      </c>
      <c r="M37" s="81">
        <v>2</v>
      </c>
      <c r="N37" s="88">
        <v>2</v>
      </c>
      <c r="O37" s="89">
        <f t="shared" si="0"/>
        <v>0.5</v>
      </c>
      <c r="Q37" s="77"/>
      <c r="R37" s="77"/>
    </row>
    <row r="38" spans="1:18" s="77" customFormat="1" ht="12.75">
      <c r="B38" s="78">
        <v>32</v>
      </c>
      <c r="C38" s="97" t="s">
        <v>66</v>
      </c>
      <c r="D38" s="80" t="s">
        <v>41</v>
      </c>
      <c r="E38" s="81">
        <v>1</v>
      </c>
      <c r="F38" s="82">
        <v>0</v>
      </c>
      <c r="G38" s="78">
        <v>1</v>
      </c>
      <c r="H38" s="83"/>
      <c r="I38" s="90"/>
      <c r="J38" s="99">
        <v>12.56</v>
      </c>
      <c r="K38" s="92">
        <v>12.56</v>
      </c>
      <c r="L38" s="87">
        <v>4</v>
      </c>
      <c r="M38" s="81">
        <v>1</v>
      </c>
      <c r="N38" s="88">
        <v>3</v>
      </c>
      <c r="O38" s="89">
        <f t="shared" si="0"/>
        <v>0.25</v>
      </c>
      <c r="P38" s="76"/>
    </row>
    <row r="39" spans="1:18" s="76" customFormat="1" ht="12.75">
      <c r="B39" s="78">
        <v>33</v>
      </c>
      <c r="C39" s="100" t="s">
        <v>67</v>
      </c>
      <c r="D39" s="76" t="s">
        <v>35</v>
      </c>
      <c r="E39" s="81"/>
      <c r="F39" s="82"/>
      <c r="G39" s="78"/>
      <c r="H39" s="83"/>
      <c r="I39" s="90"/>
      <c r="J39" s="99"/>
      <c r="K39" s="92"/>
      <c r="L39" s="87"/>
      <c r="M39" s="81"/>
      <c r="N39" s="88"/>
      <c r="O39" s="89"/>
      <c r="Q39" s="77"/>
      <c r="R39" s="77"/>
    </row>
    <row r="40" spans="1:18" s="76" customFormat="1" ht="12.75">
      <c r="B40" s="78">
        <v>34</v>
      </c>
      <c r="C40" s="97" t="s">
        <v>68</v>
      </c>
      <c r="D40" s="76" t="s">
        <v>35</v>
      </c>
      <c r="E40" s="81"/>
      <c r="F40" s="82"/>
      <c r="G40" s="78"/>
      <c r="H40" s="83"/>
      <c r="I40" s="90"/>
      <c r="J40" s="99"/>
      <c r="K40" s="92"/>
      <c r="L40" s="87"/>
      <c r="M40" s="81"/>
      <c r="N40" s="88"/>
      <c r="O40" s="89"/>
      <c r="Q40" s="77"/>
      <c r="R40" s="77"/>
    </row>
    <row r="41" spans="1:18" s="76" customFormat="1" ht="12.75">
      <c r="A41" s="105"/>
      <c r="B41" s="78">
        <f t="shared" ref="B41:B46" si="1">+B40+1</f>
        <v>35</v>
      </c>
      <c r="C41" s="97" t="s">
        <v>69</v>
      </c>
      <c r="D41" s="80" t="s">
        <v>16</v>
      </c>
      <c r="E41" s="81"/>
      <c r="F41" s="82"/>
      <c r="G41" s="78"/>
      <c r="H41" s="95"/>
      <c r="I41" s="98"/>
      <c r="J41" s="99"/>
      <c r="K41" s="92"/>
      <c r="L41" s="87"/>
      <c r="M41" s="81"/>
      <c r="N41" s="88"/>
      <c r="O41" s="89"/>
      <c r="Q41" s="77"/>
      <c r="R41" s="77"/>
    </row>
    <row r="42" spans="1:18" s="76" customFormat="1" ht="12.75">
      <c r="A42" s="77"/>
      <c r="B42" s="78">
        <f t="shared" si="1"/>
        <v>36</v>
      </c>
      <c r="C42" s="100"/>
      <c r="D42" s="106"/>
      <c r="E42" s="107"/>
      <c r="F42" s="107"/>
      <c r="G42" s="78"/>
      <c r="H42" s="95"/>
      <c r="I42" s="98"/>
      <c r="J42" s="99"/>
      <c r="K42" s="92"/>
      <c r="L42" s="87"/>
      <c r="M42" s="81"/>
      <c r="N42" s="88"/>
      <c r="O42" s="89"/>
      <c r="Q42" s="77"/>
      <c r="R42" s="77"/>
    </row>
    <row r="43" spans="1:18" s="76" customFormat="1" ht="12.75">
      <c r="A43" s="79"/>
      <c r="B43" s="78">
        <f t="shared" si="1"/>
        <v>37</v>
      </c>
      <c r="C43" s="97"/>
      <c r="D43" s="80"/>
      <c r="E43" s="81"/>
      <c r="F43" s="82"/>
      <c r="G43" s="78"/>
      <c r="H43" s="95"/>
      <c r="I43" s="98"/>
      <c r="J43" s="99"/>
      <c r="K43" s="92"/>
      <c r="L43" s="87"/>
      <c r="M43" s="81"/>
      <c r="N43" s="88"/>
      <c r="O43" s="89"/>
      <c r="Q43" s="77"/>
      <c r="R43" s="77"/>
    </row>
    <row r="44" spans="1:18" s="79" customFormat="1" ht="12.75">
      <c r="B44" s="78">
        <f t="shared" si="1"/>
        <v>38</v>
      </c>
      <c r="C44" s="97"/>
      <c r="D44" s="76"/>
      <c r="E44" s="81"/>
      <c r="F44" s="82"/>
      <c r="G44" s="78"/>
      <c r="H44" s="83"/>
      <c r="I44" s="90"/>
      <c r="J44" s="99"/>
      <c r="K44" s="92"/>
      <c r="L44" s="87"/>
      <c r="M44" s="81"/>
      <c r="N44" s="88"/>
      <c r="O44" s="89"/>
      <c r="P44" s="76"/>
      <c r="Q44" s="77"/>
      <c r="R44" s="77"/>
    </row>
    <row r="45" spans="1:18" s="76" customFormat="1" ht="12.75">
      <c r="A45" s="79"/>
      <c r="B45" s="78">
        <f t="shared" si="1"/>
        <v>39</v>
      </c>
      <c r="C45" s="97"/>
      <c r="E45" s="81"/>
      <c r="F45" s="82"/>
      <c r="G45" s="78"/>
      <c r="H45" s="83"/>
      <c r="I45" s="90"/>
      <c r="J45" s="99"/>
      <c r="K45" s="92"/>
      <c r="L45" s="87"/>
      <c r="M45" s="81"/>
      <c r="N45" s="88"/>
      <c r="O45" s="89"/>
      <c r="Q45" s="77"/>
      <c r="R45" s="77"/>
    </row>
    <row r="46" spans="1:18" s="79" customFormat="1" ht="12.75">
      <c r="A46" s="77"/>
      <c r="B46" s="78">
        <f t="shared" si="1"/>
        <v>40</v>
      </c>
      <c r="C46" s="97"/>
      <c r="D46" s="76"/>
      <c r="E46" s="81"/>
      <c r="F46" s="82"/>
      <c r="G46" s="78"/>
      <c r="H46" s="83"/>
      <c r="I46" s="90"/>
      <c r="J46" s="99"/>
      <c r="K46" s="92"/>
      <c r="L46" s="87"/>
      <c r="M46" s="81"/>
      <c r="N46" s="88"/>
      <c r="O46" s="89"/>
      <c r="P46" s="76"/>
      <c r="Q46" s="77"/>
      <c r="R46" s="77"/>
    </row>
    <row r="47" spans="1:18" s="79" customFormat="1" ht="12.75">
      <c r="A47" s="77"/>
      <c r="B47" s="78"/>
      <c r="C47" s="100"/>
      <c r="D47" s="76"/>
      <c r="E47" s="107"/>
      <c r="F47" s="107"/>
      <c r="G47" s="78"/>
      <c r="H47" s="95"/>
      <c r="I47" s="98"/>
      <c r="J47" s="99"/>
      <c r="K47" s="92"/>
      <c r="L47" s="87"/>
      <c r="M47" s="108"/>
      <c r="N47" s="88"/>
      <c r="O47" s="89"/>
      <c r="P47" s="76"/>
      <c r="Q47" s="77"/>
      <c r="R47" s="77"/>
    </row>
    <row r="48" spans="1:18" s="76" customFormat="1" ht="12.75">
      <c r="A48" s="77"/>
      <c r="B48" s="78"/>
      <c r="C48" s="97"/>
      <c r="E48" s="81"/>
      <c r="F48" s="82"/>
      <c r="G48" s="78"/>
      <c r="H48" s="83"/>
      <c r="I48" s="90"/>
      <c r="J48" s="99"/>
      <c r="K48" s="92"/>
      <c r="L48" s="87"/>
      <c r="M48" s="81"/>
      <c r="N48" s="88"/>
      <c r="O48" s="89"/>
      <c r="Q48" s="77"/>
      <c r="R48" s="77"/>
    </row>
    <row r="49" spans="1:18" s="76" customFormat="1" ht="12.75">
      <c r="A49" s="77"/>
      <c r="Q49" s="77"/>
      <c r="R49" s="77"/>
    </row>
    <row r="50" spans="1:18" s="76" customFormat="1" ht="12.75">
      <c r="A50" s="77"/>
      <c r="Q50" s="77"/>
      <c r="R50" s="77"/>
    </row>
    <row r="51" spans="1:18" s="76" customFormat="1" ht="12.75">
      <c r="A51" s="77"/>
      <c r="Q51" s="77"/>
      <c r="R51" s="77"/>
    </row>
    <row r="52" spans="1:18" s="76" customFormat="1" ht="12.75">
      <c r="A52" s="79"/>
      <c r="Q52" s="77"/>
      <c r="R52" s="77"/>
    </row>
    <row r="53" spans="1:18" s="76" customFormat="1" ht="12.75">
      <c r="A53" s="79"/>
      <c r="Q53" s="77"/>
      <c r="R53" s="77"/>
    </row>
    <row r="54" spans="1:18" s="76" customFormat="1" ht="12.75">
      <c r="A54" s="79"/>
      <c r="Q54" s="77"/>
      <c r="R54" s="77"/>
    </row>
    <row r="55" spans="1:18" s="76" customFormat="1" ht="12.7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Q55" s="77"/>
      <c r="R55" s="77"/>
    </row>
    <row r="56" spans="1:18" s="76" customFormat="1" ht="12.7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Q56" s="77"/>
      <c r="R56" s="77"/>
    </row>
    <row r="57" spans="1:18" s="76" customFormat="1" ht="12.75">
      <c r="A57" s="79"/>
      <c r="B57" s="79"/>
      <c r="P57" s="105"/>
      <c r="Q57" s="77"/>
      <c r="R57" s="77"/>
    </row>
    <row r="58" spans="1:18" s="79" customFormat="1" ht="12.75"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Q58" s="87"/>
      <c r="R58" s="77"/>
    </row>
    <row r="59" spans="1:18" s="79" customFormat="1" ht="12.75">
      <c r="A59" s="77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Q59" s="77"/>
      <c r="R59" s="77"/>
    </row>
    <row r="60" spans="1:18" s="76" customFormat="1">
      <c r="A60" s="79"/>
      <c r="B60" s="79" t="s">
        <v>23</v>
      </c>
      <c r="C60" s="109"/>
      <c r="D60"/>
      <c r="E60" s="109"/>
      <c r="F60" s="64"/>
      <c r="G60" s="64"/>
      <c r="H60"/>
      <c r="I60" s="110"/>
      <c r="J60"/>
      <c r="K60"/>
      <c r="L60" s="109"/>
      <c r="M60" s="109"/>
      <c r="N60" s="109"/>
      <c r="O60" s="109"/>
      <c r="Q60" s="77"/>
      <c r="R60" s="77"/>
    </row>
    <row r="61" spans="1:18" s="76" customFormat="1">
      <c r="B61" s="107" t="s">
        <v>23</v>
      </c>
      <c r="C61" s="109"/>
      <c r="D61"/>
      <c r="E61" s="109"/>
      <c r="F61" s="64"/>
      <c r="G61" s="64"/>
      <c r="H61"/>
      <c r="I61" s="110"/>
      <c r="J61"/>
      <c r="K61"/>
      <c r="L61" s="109"/>
      <c r="M61" s="109"/>
      <c r="N61" s="109"/>
      <c r="O61" s="109"/>
      <c r="Q61" s="77"/>
      <c r="R61" s="77"/>
    </row>
    <row r="62" spans="1:18" s="76" customFormat="1">
      <c r="B62" s="111"/>
      <c r="C62" s="109"/>
      <c r="D62"/>
      <c r="E62" s="82"/>
      <c r="F62" s="82"/>
      <c r="G62" s="82"/>
      <c r="H62" s="112"/>
      <c r="I62" s="113"/>
      <c r="J62" s="114"/>
      <c r="K62" s="82"/>
      <c r="L62" s="82"/>
      <c r="M62" s="114"/>
      <c r="O62" s="77"/>
      <c r="P62" s="77"/>
    </row>
    <row r="63" spans="1:18">
      <c r="B63"/>
      <c r="C63"/>
      <c r="E63" s="82"/>
      <c r="F63" s="82"/>
      <c r="G63" s="82"/>
      <c r="H63" s="112"/>
      <c r="I63" s="113"/>
      <c r="J63" s="87"/>
      <c r="K63" s="82"/>
      <c r="L63" s="82"/>
      <c r="M63" s="114"/>
      <c r="O63"/>
      <c r="P63"/>
    </row>
    <row r="64" spans="1:18">
      <c r="B64"/>
      <c r="C64"/>
      <c r="E64" s="79"/>
      <c r="F64" s="82"/>
      <c r="G64" s="82"/>
      <c r="H64" s="112"/>
      <c r="I64" s="113"/>
      <c r="J64" s="114"/>
      <c r="K64" s="82"/>
      <c r="L64" s="82"/>
      <c r="M64" s="114"/>
      <c r="O64"/>
      <c r="P64"/>
    </row>
    <row r="65" spans="2:16">
      <c r="B65"/>
      <c r="C65"/>
      <c r="E65" s="79"/>
      <c r="F65" s="82"/>
      <c r="G65" s="82"/>
      <c r="H65" s="112"/>
      <c r="I65" s="113"/>
      <c r="J65" s="114"/>
      <c r="K65" s="82"/>
      <c r="L65" s="82"/>
      <c r="M65" s="114"/>
      <c r="O65"/>
      <c r="P65"/>
    </row>
    <row r="66" spans="2:16">
      <c r="B66"/>
      <c r="C66"/>
      <c r="E66" s="79"/>
      <c r="F66" s="82"/>
      <c r="G66" s="82"/>
      <c r="H66" s="112"/>
      <c r="I66" s="95"/>
      <c r="J66" s="112"/>
      <c r="K66" s="113"/>
      <c r="L66" s="114"/>
      <c r="M66" s="82"/>
      <c r="N66" s="82"/>
      <c r="O66" s="114"/>
      <c r="P66"/>
    </row>
    <row r="67" spans="2:16">
      <c r="B67"/>
      <c r="C67"/>
      <c r="E67" s="79"/>
      <c r="F67" s="82"/>
      <c r="G67" s="82"/>
      <c r="H67" s="112"/>
      <c r="I67" s="95"/>
      <c r="J67" s="112"/>
      <c r="K67" s="113"/>
      <c r="L67" s="114"/>
      <c r="M67" s="82"/>
      <c r="N67" s="82"/>
      <c r="O67" s="114"/>
      <c r="P67"/>
    </row>
    <row r="68" spans="2:16">
      <c r="B68"/>
      <c r="C68"/>
      <c r="E68" s="79"/>
      <c r="F68" s="82"/>
      <c r="G68" s="82"/>
      <c r="H68" s="112"/>
      <c r="I68" s="95"/>
      <c r="J68" s="112"/>
      <c r="K68" s="113"/>
      <c r="L68" s="114"/>
      <c r="M68" s="82"/>
      <c r="N68" s="82"/>
      <c r="O68" s="114"/>
      <c r="P68"/>
    </row>
    <row r="69" spans="2:16">
      <c r="B69"/>
      <c r="C69"/>
      <c r="E69" s="79"/>
      <c r="F69" s="82"/>
      <c r="G69" s="82"/>
      <c r="H69" s="112"/>
      <c r="I69" s="95"/>
      <c r="J69" s="112"/>
      <c r="K69" s="113"/>
      <c r="L69" s="114"/>
      <c r="M69" s="82"/>
      <c r="N69" s="82"/>
      <c r="O69" s="114"/>
      <c r="P69"/>
    </row>
    <row r="70" spans="2:16">
      <c r="B70"/>
      <c r="C70"/>
      <c r="E70" s="82"/>
      <c r="F70" s="82"/>
      <c r="G70" s="82"/>
      <c r="H70" s="112"/>
      <c r="I70" s="95"/>
      <c r="J70" s="115"/>
      <c r="K70" s="116"/>
      <c r="L70" s="114"/>
      <c r="M70" s="82"/>
      <c r="N70" s="82"/>
      <c r="O70" s="114"/>
      <c r="P70"/>
    </row>
    <row r="71" spans="2:16">
      <c r="B71"/>
      <c r="C71"/>
      <c r="E71" s="107"/>
      <c r="F71" s="82"/>
      <c r="G71" s="82"/>
      <c r="H71" s="112"/>
      <c r="I71" s="95"/>
      <c r="J71" s="112"/>
      <c r="K71" s="113"/>
      <c r="L71" s="114"/>
      <c r="M71" s="82"/>
      <c r="N71" s="82"/>
      <c r="O71" s="114"/>
      <c r="P71"/>
    </row>
    <row r="72" spans="2:16">
      <c r="P72"/>
    </row>
    <row r="73" spans="2:16">
      <c r="B73"/>
      <c r="C73"/>
      <c r="H73" s="117"/>
      <c r="I73" s="118"/>
      <c r="J73" s="117"/>
      <c r="P73"/>
    </row>
    <row r="74" spans="2:16">
      <c r="B74"/>
      <c r="C74"/>
      <c r="F74" s="119"/>
      <c r="G74" s="119"/>
      <c r="P74"/>
    </row>
    <row r="76" spans="2:16">
      <c r="P76"/>
    </row>
    <row r="77" spans="2:16">
      <c r="P77"/>
    </row>
  </sheetData>
  <mergeCells count="7">
    <mergeCell ref="B6:D6"/>
    <mergeCell ref="A1:O2"/>
    <mergeCell ref="D3:E3"/>
    <mergeCell ref="F3:O3"/>
    <mergeCell ref="A4:O4"/>
    <mergeCell ref="E5:G5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85"/>
  <sheetViews>
    <sheetView tabSelected="1" workbookViewId="0">
      <selection activeCell="Q12" sqref="Q12"/>
    </sheetView>
  </sheetViews>
  <sheetFormatPr defaultRowHeight="15"/>
  <cols>
    <col min="1" max="1" width="6.140625" style="208" customWidth="1"/>
    <col min="2" max="4" width="4.7109375" customWidth="1"/>
    <col min="5" max="5" width="25.7109375" customWidth="1"/>
    <col min="6" max="6" width="2.5703125" customWidth="1"/>
    <col min="7" max="7" width="5.7109375" customWidth="1"/>
    <col min="8" max="10" width="4.7109375" customWidth="1"/>
    <col min="11" max="11" width="25.7109375" customWidth="1"/>
    <col min="12" max="12" width="5.42578125" customWidth="1"/>
    <col min="13" max="13" width="5.28515625" customWidth="1"/>
    <col min="14" max="15" width="4.7109375" customWidth="1"/>
  </cols>
  <sheetData>
    <row r="1" spans="1:18" ht="21.75" thickBot="1">
      <c r="A1" s="225" t="s">
        <v>70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18" ht="21.75" thickBot="1">
      <c r="A2" s="120" t="s">
        <v>71</v>
      </c>
      <c r="B2" s="121">
        <v>1</v>
      </c>
      <c r="C2" s="121"/>
      <c r="D2" s="121"/>
      <c r="E2" s="121"/>
      <c r="F2" s="121"/>
      <c r="G2" s="121"/>
      <c r="H2" s="121"/>
      <c r="I2" s="121"/>
      <c r="J2" s="121"/>
      <c r="K2" s="122">
        <v>41908</v>
      </c>
      <c r="L2" s="121"/>
      <c r="M2" s="121"/>
      <c r="N2" s="121"/>
      <c r="O2" s="123"/>
    </row>
    <row r="3" spans="1:18" ht="18.75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0"/>
    </row>
    <row r="4" spans="1:18">
      <c r="A4" s="124" t="s">
        <v>29</v>
      </c>
      <c r="B4" s="125" t="s">
        <v>72</v>
      </c>
      <c r="C4" s="126">
        <v>180</v>
      </c>
      <c r="D4" s="125" t="s">
        <v>73</v>
      </c>
      <c r="E4" s="127" t="s">
        <v>74</v>
      </c>
      <c r="F4" s="125"/>
      <c r="G4" s="128" t="s">
        <v>29</v>
      </c>
      <c r="H4" s="125" t="s">
        <v>72</v>
      </c>
      <c r="I4" s="126">
        <v>180</v>
      </c>
      <c r="J4" s="125" t="s">
        <v>73</v>
      </c>
      <c r="K4" s="127" t="s">
        <v>75</v>
      </c>
      <c r="L4" s="126"/>
      <c r="M4" s="126"/>
      <c r="N4" s="126"/>
      <c r="O4" s="129"/>
    </row>
    <row r="5" spans="1:18">
      <c r="A5" s="130">
        <v>13.11</v>
      </c>
      <c r="B5" s="131">
        <v>2</v>
      </c>
      <c r="C5" s="132"/>
      <c r="D5" s="131"/>
      <c r="E5" s="132" t="s">
        <v>62</v>
      </c>
      <c r="F5" s="133"/>
      <c r="G5" s="134">
        <v>13.15</v>
      </c>
      <c r="H5" s="131">
        <v>1</v>
      </c>
      <c r="I5" s="131"/>
      <c r="J5" s="131"/>
      <c r="K5" s="135" t="s">
        <v>61</v>
      </c>
      <c r="L5" s="131">
        <v>1</v>
      </c>
      <c r="M5" s="131">
        <v>2</v>
      </c>
      <c r="N5" s="131">
        <v>0</v>
      </c>
      <c r="O5" s="136">
        <v>1</v>
      </c>
    </row>
    <row r="6" spans="1:18">
      <c r="A6" s="130">
        <v>15.02</v>
      </c>
      <c r="B6" s="131"/>
      <c r="C6" s="132"/>
      <c r="D6" s="131"/>
      <c r="E6" s="132" t="s">
        <v>50</v>
      </c>
      <c r="F6" s="133"/>
      <c r="G6" s="134">
        <v>18.579999999999998</v>
      </c>
      <c r="H6" s="131">
        <v>3</v>
      </c>
      <c r="I6" s="131">
        <v>1</v>
      </c>
      <c r="J6" s="131"/>
      <c r="K6" s="135" t="s">
        <v>37</v>
      </c>
      <c r="L6" s="131">
        <v>1</v>
      </c>
      <c r="M6" s="131">
        <v>2</v>
      </c>
      <c r="N6" s="131">
        <v>0</v>
      </c>
      <c r="O6" s="136">
        <v>2</v>
      </c>
    </row>
    <row r="7" spans="1:18">
      <c r="A7" s="130">
        <v>12.68</v>
      </c>
      <c r="B7" s="131"/>
      <c r="C7" s="132"/>
      <c r="D7" s="137"/>
      <c r="E7" s="135" t="s">
        <v>64</v>
      </c>
      <c r="F7" s="133"/>
      <c r="G7" s="134">
        <v>13.58</v>
      </c>
      <c r="H7" s="131"/>
      <c r="I7" s="131"/>
      <c r="J7" s="131"/>
      <c r="K7" s="132" t="s">
        <v>58</v>
      </c>
      <c r="L7" s="131">
        <v>2</v>
      </c>
      <c r="M7" s="131">
        <v>0</v>
      </c>
      <c r="N7" s="131">
        <v>1</v>
      </c>
      <c r="O7" s="136">
        <v>2</v>
      </c>
    </row>
    <row r="8" spans="1:18">
      <c r="A8" s="130">
        <v>16.7</v>
      </c>
      <c r="B8" s="131">
        <v>2</v>
      </c>
      <c r="C8" s="132"/>
      <c r="D8" s="131"/>
      <c r="E8" s="135" t="s">
        <v>45</v>
      </c>
      <c r="F8" s="133"/>
      <c r="G8" s="134">
        <v>13.3</v>
      </c>
      <c r="H8" s="131"/>
      <c r="I8" s="131"/>
      <c r="J8" s="131"/>
      <c r="K8" s="132" t="s">
        <v>60</v>
      </c>
      <c r="L8" s="131">
        <v>2</v>
      </c>
      <c r="M8" s="131">
        <v>0</v>
      </c>
      <c r="N8" s="131">
        <v>2</v>
      </c>
      <c r="O8" s="136">
        <v>2</v>
      </c>
    </row>
    <row r="9" spans="1:18" s="145" customFormat="1" ht="15.75" thickBot="1">
      <c r="A9" s="138">
        <f>SUM(A5:A8)/4</f>
        <v>14.377500000000001</v>
      </c>
      <c r="B9" s="139">
        <f>SUM(B5:B8)</f>
        <v>4</v>
      </c>
      <c r="C9" s="139">
        <f>SUM(C5:C8)</f>
        <v>0</v>
      </c>
      <c r="D9" s="139"/>
      <c r="E9" s="140" t="s">
        <v>76</v>
      </c>
      <c r="F9" s="140"/>
      <c r="G9" s="141">
        <f>SUM(G5:G8)/4</f>
        <v>14.6525</v>
      </c>
      <c r="H9" s="139">
        <f>SUM(H5:H8)</f>
        <v>4</v>
      </c>
      <c r="I9" s="139">
        <f>SUM(I5:I8)</f>
        <v>1</v>
      </c>
      <c r="J9" s="139"/>
      <c r="K9" s="140" t="s">
        <v>76</v>
      </c>
      <c r="L9" s="142">
        <f>SUM(L5:L8)</f>
        <v>6</v>
      </c>
      <c r="M9" s="142">
        <f>SUM(M5:M8)</f>
        <v>4</v>
      </c>
      <c r="N9" s="139">
        <f>N8</f>
        <v>2</v>
      </c>
      <c r="O9" s="143">
        <v>2</v>
      </c>
      <c r="P9" s="144"/>
    </row>
    <row r="10" spans="1:18">
      <c r="A10" s="146">
        <v>13</v>
      </c>
      <c r="B10" s="147"/>
      <c r="C10" s="147"/>
      <c r="D10" s="147"/>
      <c r="E10" s="148"/>
      <c r="F10" s="148"/>
      <c r="G10" s="149">
        <v>3</v>
      </c>
      <c r="H10" s="147"/>
      <c r="I10" s="147"/>
      <c r="J10" s="147"/>
      <c r="K10" s="148"/>
      <c r="L10" s="150"/>
      <c r="M10" s="150"/>
      <c r="N10" s="147"/>
      <c r="O10" s="151"/>
      <c r="R10" s="12"/>
    </row>
    <row r="11" spans="1:18" ht="15.75" thickBot="1">
      <c r="A11" s="152" t="s">
        <v>77</v>
      </c>
      <c r="B11" s="2"/>
      <c r="C11" s="2"/>
      <c r="D11" s="2"/>
      <c r="E11" s="2"/>
      <c r="F11" s="2"/>
      <c r="G11" s="153" t="s">
        <v>77</v>
      </c>
      <c r="H11" s="2"/>
      <c r="I11" s="2"/>
      <c r="J11" s="2"/>
      <c r="K11" s="154" t="s">
        <v>78</v>
      </c>
      <c r="L11" s="2"/>
      <c r="M11" s="2"/>
      <c r="N11" s="2"/>
      <c r="O11" s="155"/>
    </row>
    <row r="12" spans="1:18" ht="18.75">
      <c r="A12" s="228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30"/>
    </row>
    <row r="13" spans="1:18">
      <c r="A13" s="124" t="s">
        <v>29</v>
      </c>
      <c r="B13" s="156" t="s">
        <v>72</v>
      </c>
      <c r="C13" s="126">
        <v>180</v>
      </c>
      <c r="D13" s="125" t="s">
        <v>73</v>
      </c>
      <c r="E13" s="127" t="s">
        <v>79</v>
      </c>
      <c r="F13" s="125"/>
      <c r="G13" s="126" t="s">
        <v>29</v>
      </c>
      <c r="H13" s="125" t="s">
        <v>72</v>
      </c>
      <c r="I13" s="126">
        <v>180</v>
      </c>
      <c r="J13" s="125" t="s">
        <v>73</v>
      </c>
      <c r="K13" s="127" t="s">
        <v>80</v>
      </c>
      <c r="L13" s="125"/>
      <c r="M13" s="125"/>
      <c r="N13" s="126"/>
      <c r="O13" s="129"/>
    </row>
    <row r="14" spans="1:18">
      <c r="A14" s="157">
        <v>17.29</v>
      </c>
      <c r="B14" s="158">
        <v>2</v>
      </c>
      <c r="C14" s="159">
        <v>1</v>
      </c>
      <c r="D14" s="159"/>
      <c r="E14" s="160" t="s">
        <v>42</v>
      </c>
      <c r="F14" s="161"/>
      <c r="G14" s="162">
        <v>16.36</v>
      </c>
      <c r="H14" s="159"/>
      <c r="I14" s="159"/>
      <c r="J14" s="159"/>
      <c r="K14" s="161" t="s">
        <v>47</v>
      </c>
      <c r="L14" s="159">
        <v>2</v>
      </c>
      <c r="M14" s="159">
        <v>1</v>
      </c>
      <c r="N14" s="159">
        <v>1</v>
      </c>
      <c r="O14" s="163">
        <v>0</v>
      </c>
    </row>
    <row r="15" spans="1:18">
      <c r="A15" s="157">
        <v>14.47</v>
      </c>
      <c r="B15" s="158">
        <v>1</v>
      </c>
      <c r="C15" s="159"/>
      <c r="D15" s="159"/>
      <c r="E15" s="161" t="s">
        <v>53</v>
      </c>
      <c r="F15" s="161"/>
      <c r="G15" s="164">
        <v>13.73</v>
      </c>
      <c r="H15" s="159">
        <v>2</v>
      </c>
      <c r="I15" s="159"/>
      <c r="J15" s="159"/>
      <c r="K15" s="160" t="s">
        <v>81</v>
      </c>
      <c r="L15" s="159">
        <v>1</v>
      </c>
      <c r="M15" s="159">
        <v>2</v>
      </c>
      <c r="N15" s="159">
        <v>1</v>
      </c>
      <c r="O15" s="163">
        <v>1</v>
      </c>
    </row>
    <row r="16" spans="1:18">
      <c r="A16" s="157">
        <v>16.7</v>
      </c>
      <c r="B16" s="158">
        <v>3</v>
      </c>
      <c r="C16" s="159"/>
      <c r="D16" s="159"/>
      <c r="E16" s="160" t="s">
        <v>44</v>
      </c>
      <c r="F16" s="161"/>
      <c r="G16" s="162">
        <v>15.07</v>
      </c>
      <c r="H16" s="159">
        <v>2</v>
      </c>
      <c r="I16" s="159"/>
      <c r="J16" s="159"/>
      <c r="K16" s="161" t="s">
        <v>49</v>
      </c>
      <c r="L16" s="159">
        <v>2</v>
      </c>
      <c r="M16" s="159">
        <v>0</v>
      </c>
      <c r="N16" s="159">
        <v>2</v>
      </c>
      <c r="O16" s="163">
        <v>1</v>
      </c>
    </row>
    <row r="17" spans="1:15" s="145" customFormat="1">
      <c r="A17" s="157">
        <v>20.87</v>
      </c>
      <c r="B17" s="158">
        <v>2</v>
      </c>
      <c r="C17" s="159"/>
      <c r="D17" s="165">
        <v>146</v>
      </c>
      <c r="E17" s="160" t="s">
        <v>34</v>
      </c>
      <c r="F17" s="161"/>
      <c r="G17" s="162">
        <v>18.760000000000002</v>
      </c>
      <c r="H17" s="159">
        <v>1</v>
      </c>
      <c r="I17" s="159"/>
      <c r="J17" s="159"/>
      <c r="K17" s="161" t="s">
        <v>39</v>
      </c>
      <c r="L17" s="159">
        <v>2</v>
      </c>
      <c r="M17" s="159">
        <v>0</v>
      </c>
      <c r="N17" s="159">
        <v>3</v>
      </c>
      <c r="O17" s="163">
        <v>1</v>
      </c>
    </row>
    <row r="18" spans="1:15" s="145" customFormat="1">
      <c r="A18" s="166">
        <f>SUM(A14:A17)/4</f>
        <v>17.3325</v>
      </c>
      <c r="B18" s="167">
        <f>SUM(B14:B17)</f>
        <v>8</v>
      </c>
      <c r="C18" s="168">
        <f>SUM(C14:C17)</f>
        <v>1</v>
      </c>
      <c r="D18" s="169"/>
      <c r="E18" s="170" t="s">
        <v>76</v>
      </c>
      <c r="F18" s="170"/>
      <c r="G18" s="169">
        <f>SUM(G14:G17)/4</f>
        <v>15.98</v>
      </c>
      <c r="H18" s="168">
        <f>SUM(H14:H17)</f>
        <v>5</v>
      </c>
      <c r="I18" s="168">
        <f>SUM(I14:I17)</f>
        <v>0</v>
      </c>
      <c r="J18" s="168"/>
      <c r="K18" s="170" t="s">
        <v>76</v>
      </c>
      <c r="L18" s="171">
        <f>SUM(L14:L17)</f>
        <v>7</v>
      </c>
      <c r="M18" s="171">
        <f>SUM(M14:M17)</f>
        <v>3</v>
      </c>
      <c r="N18" s="168">
        <f>N17</f>
        <v>3</v>
      </c>
      <c r="O18" s="172">
        <f>O17</f>
        <v>1</v>
      </c>
    </row>
    <row r="19" spans="1:15">
      <c r="A19" s="173">
        <v>13</v>
      </c>
      <c r="B19" s="147"/>
      <c r="C19" s="147"/>
      <c r="D19" s="174"/>
      <c r="E19" s="148"/>
      <c r="F19" s="148"/>
      <c r="G19" s="149">
        <v>3</v>
      </c>
      <c r="H19" s="147"/>
      <c r="I19" s="147"/>
      <c r="J19" s="147"/>
      <c r="K19" s="148"/>
      <c r="L19" s="150"/>
      <c r="M19" s="150"/>
      <c r="N19" s="147"/>
      <c r="O19" s="175"/>
    </row>
    <row r="20" spans="1:15" ht="15.75" thickBot="1">
      <c r="A20" s="176" t="s">
        <v>77</v>
      </c>
      <c r="B20" s="177" t="s">
        <v>82</v>
      </c>
      <c r="C20" s="148"/>
      <c r="D20" s="148"/>
      <c r="E20" s="177"/>
      <c r="F20" s="148"/>
      <c r="G20" s="178" t="s">
        <v>77</v>
      </c>
      <c r="H20" s="148"/>
      <c r="I20" s="177" t="s">
        <v>83</v>
      </c>
      <c r="J20" s="148"/>
      <c r="K20" s="177"/>
      <c r="L20" s="178"/>
      <c r="M20" s="178"/>
      <c r="N20" s="148"/>
      <c r="O20" s="179"/>
    </row>
    <row r="21" spans="1:15" ht="18.75">
      <c r="A21" s="228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30"/>
    </row>
    <row r="22" spans="1:15">
      <c r="A22" s="124" t="s">
        <v>29</v>
      </c>
      <c r="B22" s="156" t="s">
        <v>72</v>
      </c>
      <c r="C22" s="126">
        <v>180</v>
      </c>
      <c r="D22" s="125" t="s">
        <v>73</v>
      </c>
      <c r="E22" s="127" t="s">
        <v>84</v>
      </c>
      <c r="F22" s="125"/>
      <c r="G22" s="126" t="s">
        <v>29</v>
      </c>
      <c r="H22" s="125" t="s">
        <v>72</v>
      </c>
      <c r="I22" s="126">
        <v>180</v>
      </c>
      <c r="J22" s="125" t="s">
        <v>73</v>
      </c>
      <c r="K22" s="127" t="s">
        <v>85</v>
      </c>
      <c r="L22" s="125"/>
      <c r="M22" s="125"/>
      <c r="N22" s="126"/>
      <c r="O22" s="129"/>
    </row>
    <row r="23" spans="1:15">
      <c r="A23" s="180">
        <v>25.69</v>
      </c>
      <c r="B23" s="128">
        <v>2</v>
      </c>
      <c r="C23" s="126">
        <v>1</v>
      </c>
      <c r="D23" s="126">
        <v>88</v>
      </c>
      <c r="E23" s="135" t="s">
        <v>32</v>
      </c>
      <c r="F23" s="125"/>
      <c r="G23" s="181">
        <v>18.22</v>
      </c>
      <c r="H23" s="126">
        <v>3</v>
      </c>
      <c r="I23" s="126"/>
      <c r="J23" s="126"/>
      <c r="K23" s="125" t="s">
        <v>40</v>
      </c>
      <c r="L23" s="126">
        <v>2</v>
      </c>
      <c r="M23" s="126">
        <v>0</v>
      </c>
      <c r="N23" s="126">
        <v>1</v>
      </c>
      <c r="O23" s="129">
        <v>0</v>
      </c>
    </row>
    <row r="24" spans="1:15">
      <c r="A24" s="130">
        <v>16.079999999999998</v>
      </c>
      <c r="B24" s="128">
        <v>3</v>
      </c>
      <c r="C24" s="126"/>
      <c r="D24" s="126"/>
      <c r="E24" s="135" t="s">
        <v>86</v>
      </c>
      <c r="F24" s="125"/>
      <c r="G24" s="181">
        <v>17.11</v>
      </c>
      <c r="H24" s="126">
        <v>2</v>
      </c>
      <c r="I24" s="126"/>
      <c r="J24" s="126"/>
      <c r="K24" s="125" t="s">
        <v>43</v>
      </c>
      <c r="L24" s="126">
        <v>2</v>
      </c>
      <c r="M24" s="126">
        <v>1</v>
      </c>
      <c r="N24" s="126">
        <v>2</v>
      </c>
      <c r="O24" s="129">
        <v>0</v>
      </c>
    </row>
    <row r="25" spans="1:15" s="145" customFormat="1">
      <c r="A25" s="130">
        <v>16.7</v>
      </c>
      <c r="B25" s="128"/>
      <c r="C25" s="126"/>
      <c r="D25" s="126"/>
      <c r="E25" s="135" t="s">
        <v>46</v>
      </c>
      <c r="F25" s="125"/>
      <c r="G25" s="181">
        <v>12.95</v>
      </c>
      <c r="H25" s="126"/>
      <c r="I25" s="126"/>
      <c r="J25" s="126"/>
      <c r="K25" s="125" t="s">
        <v>63</v>
      </c>
      <c r="L25" s="126">
        <v>2</v>
      </c>
      <c r="M25" s="126">
        <v>0</v>
      </c>
      <c r="N25" s="126">
        <v>3</v>
      </c>
      <c r="O25" s="129">
        <v>0</v>
      </c>
    </row>
    <row r="26" spans="1:15" s="145" customFormat="1">
      <c r="A26" s="130">
        <v>12.68</v>
      </c>
      <c r="B26" s="128"/>
      <c r="C26" s="126"/>
      <c r="D26" s="126"/>
      <c r="E26" s="135" t="s">
        <v>65</v>
      </c>
      <c r="F26" s="125"/>
      <c r="G26" s="181">
        <v>12.56</v>
      </c>
      <c r="H26" s="126"/>
      <c r="I26" s="126"/>
      <c r="J26" s="126"/>
      <c r="K26" s="125" t="s">
        <v>66</v>
      </c>
      <c r="L26" s="126">
        <v>2</v>
      </c>
      <c r="M26" s="126">
        <v>0</v>
      </c>
      <c r="N26" s="126">
        <v>4</v>
      </c>
      <c r="O26" s="129">
        <v>0</v>
      </c>
    </row>
    <row r="27" spans="1:15">
      <c r="A27" s="182">
        <f>SUM(A23:A26)/4</f>
        <v>17.787500000000001</v>
      </c>
      <c r="B27" s="167">
        <f>SUM(B23:B26)</f>
        <v>5</v>
      </c>
      <c r="C27" s="168">
        <f>SUM(C23:C26)</f>
        <v>1</v>
      </c>
      <c r="D27" s="169"/>
      <c r="E27" s="170" t="s">
        <v>76</v>
      </c>
      <c r="F27" s="170"/>
      <c r="G27" s="169">
        <f>SUM(G23:G26)/4</f>
        <v>15.21</v>
      </c>
      <c r="H27" s="168">
        <f>SUM(H23:H26)</f>
        <v>5</v>
      </c>
      <c r="I27" s="168">
        <f>SUM(I23:I26)</f>
        <v>0</v>
      </c>
      <c r="J27" s="168"/>
      <c r="K27" s="170" t="s">
        <v>76</v>
      </c>
      <c r="L27" s="171">
        <f>SUM(L23:L26)</f>
        <v>8</v>
      </c>
      <c r="M27" s="171">
        <f>SUM(M23:M26)</f>
        <v>1</v>
      </c>
      <c r="N27" s="168">
        <f>N26</f>
        <v>4</v>
      </c>
      <c r="O27" s="172">
        <f>O26</f>
        <v>0</v>
      </c>
    </row>
    <row r="28" spans="1:15">
      <c r="A28" s="183">
        <v>11</v>
      </c>
      <c r="B28" s="147"/>
      <c r="C28" s="147"/>
      <c r="D28" s="174"/>
      <c r="E28" s="148"/>
      <c r="F28" s="148"/>
      <c r="G28" s="149">
        <v>5</v>
      </c>
      <c r="H28" s="147"/>
      <c r="I28" s="147"/>
      <c r="J28" s="147"/>
      <c r="K28" s="148"/>
      <c r="L28" s="150"/>
      <c r="M28" s="150"/>
      <c r="N28" s="147"/>
      <c r="O28" s="175"/>
    </row>
    <row r="29" spans="1:15" ht="15.75" thickBot="1">
      <c r="A29" s="176" t="s">
        <v>77</v>
      </c>
      <c r="B29" s="177" t="s">
        <v>69</v>
      </c>
      <c r="C29" s="148"/>
      <c r="D29" s="148"/>
      <c r="E29" s="148"/>
      <c r="F29" s="148"/>
      <c r="G29" s="178" t="s">
        <v>77</v>
      </c>
      <c r="H29" s="148"/>
      <c r="I29" s="148"/>
      <c r="J29" s="148"/>
      <c r="K29" s="177"/>
      <c r="L29" s="178"/>
      <c r="M29" s="178"/>
      <c r="N29" s="148"/>
      <c r="O29" s="179"/>
    </row>
    <row r="30" spans="1:15" ht="18.75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30"/>
    </row>
    <row r="31" spans="1:15">
      <c r="A31" s="124" t="s">
        <v>29</v>
      </c>
      <c r="B31" s="156" t="s">
        <v>72</v>
      </c>
      <c r="C31" s="126">
        <v>180</v>
      </c>
      <c r="D31" s="125" t="s">
        <v>73</v>
      </c>
      <c r="E31" s="127" t="s">
        <v>87</v>
      </c>
      <c r="F31" s="125"/>
      <c r="G31" s="126" t="s">
        <v>29</v>
      </c>
      <c r="H31" s="125" t="s">
        <v>72</v>
      </c>
      <c r="I31" s="126">
        <v>180</v>
      </c>
      <c r="J31" s="125" t="s">
        <v>73</v>
      </c>
      <c r="K31" s="127" t="s">
        <v>88</v>
      </c>
      <c r="L31" s="125"/>
      <c r="M31" s="125"/>
      <c r="N31" s="126"/>
      <c r="O31" s="129"/>
    </row>
    <row r="32" spans="1:15">
      <c r="A32" s="184">
        <v>14.12</v>
      </c>
      <c r="B32" s="128"/>
      <c r="C32" s="126"/>
      <c r="D32" s="126"/>
      <c r="E32" s="125" t="s">
        <v>56</v>
      </c>
      <c r="F32" s="125"/>
      <c r="G32" s="185">
        <v>14.39</v>
      </c>
      <c r="H32" s="126">
        <v>1</v>
      </c>
      <c r="I32" s="126"/>
      <c r="J32" s="126"/>
      <c r="K32" s="135" t="s">
        <v>54</v>
      </c>
      <c r="L32" s="126">
        <v>1</v>
      </c>
      <c r="M32" s="126">
        <v>2</v>
      </c>
      <c r="N32" s="126">
        <v>0</v>
      </c>
      <c r="O32" s="129">
        <v>1</v>
      </c>
    </row>
    <row r="33" spans="1:18">
      <c r="A33" s="186">
        <v>14.92</v>
      </c>
      <c r="B33" s="128"/>
      <c r="C33" s="126"/>
      <c r="D33" s="126"/>
      <c r="E33" s="135" t="s">
        <v>52</v>
      </c>
      <c r="F33" s="125"/>
      <c r="G33" s="181">
        <v>14.35</v>
      </c>
      <c r="H33" s="126"/>
      <c r="I33" s="126"/>
      <c r="J33" s="126"/>
      <c r="K33" s="125" t="s">
        <v>55</v>
      </c>
      <c r="L33" s="126">
        <v>2</v>
      </c>
      <c r="M33" s="126">
        <v>1</v>
      </c>
      <c r="N33" s="126">
        <v>1</v>
      </c>
      <c r="O33" s="129">
        <v>1</v>
      </c>
    </row>
    <row r="34" spans="1:18">
      <c r="A34" s="184">
        <v>13.42</v>
      </c>
      <c r="B34" s="128"/>
      <c r="C34" s="126"/>
      <c r="D34" s="126"/>
      <c r="E34" s="125" t="s">
        <v>59</v>
      </c>
      <c r="F34" s="125"/>
      <c r="G34" s="185">
        <v>14.96</v>
      </c>
      <c r="H34" s="126">
        <v>1</v>
      </c>
      <c r="I34" s="126"/>
      <c r="J34" s="126"/>
      <c r="K34" s="135" t="s">
        <v>51</v>
      </c>
      <c r="L34" s="126">
        <v>0</v>
      </c>
      <c r="M34" s="126">
        <v>2</v>
      </c>
      <c r="N34" s="126">
        <v>1</v>
      </c>
      <c r="O34" s="129">
        <v>2</v>
      </c>
    </row>
    <row r="35" spans="1:18" s="187" customFormat="1">
      <c r="A35" s="184">
        <v>20.440000000000001</v>
      </c>
      <c r="B35" s="128"/>
      <c r="C35" s="126"/>
      <c r="D35" s="126"/>
      <c r="E35" s="125" t="s">
        <v>36</v>
      </c>
      <c r="F35" s="125"/>
      <c r="G35" s="185">
        <v>21.78</v>
      </c>
      <c r="H35" s="126">
        <v>3</v>
      </c>
      <c r="I35" s="126"/>
      <c r="J35" s="126">
        <v>129</v>
      </c>
      <c r="K35" s="135" t="s">
        <v>33</v>
      </c>
      <c r="L35" s="126">
        <v>0</v>
      </c>
      <c r="M35" s="126">
        <v>2</v>
      </c>
      <c r="N35" s="126">
        <v>1</v>
      </c>
      <c r="O35" s="129">
        <v>3</v>
      </c>
    </row>
    <row r="36" spans="1:18" s="187" customFormat="1">
      <c r="A36" s="188">
        <f>SUM(A32:A35)/4</f>
        <v>15.725000000000001</v>
      </c>
      <c r="B36" s="167">
        <f>SUM(B32:B35)</f>
        <v>0</v>
      </c>
      <c r="C36" s="168">
        <f>SUM(C32:C35)</f>
        <v>0</v>
      </c>
      <c r="D36" s="169"/>
      <c r="E36" s="170" t="s">
        <v>76</v>
      </c>
      <c r="F36" s="170"/>
      <c r="G36" s="169">
        <f>SUM(G32:G35)/4</f>
        <v>16.37</v>
      </c>
      <c r="H36" s="168">
        <f>SUM(H32:H35)</f>
        <v>5</v>
      </c>
      <c r="I36" s="168">
        <f>SUM(I32:I35)</f>
        <v>0</v>
      </c>
      <c r="J36" s="168"/>
      <c r="K36" s="170" t="s">
        <v>76</v>
      </c>
      <c r="L36" s="171">
        <f>SUM(L32:L35)</f>
        <v>3</v>
      </c>
      <c r="M36" s="171">
        <f>SUM(M32:M35)</f>
        <v>7</v>
      </c>
      <c r="N36" s="168">
        <f>N35</f>
        <v>1</v>
      </c>
      <c r="O36" s="172">
        <f>O35</f>
        <v>3</v>
      </c>
    </row>
    <row r="37" spans="1:18" ht="15.75" thickBot="1">
      <c r="A37" s="189">
        <v>5</v>
      </c>
      <c r="B37" s="190"/>
      <c r="C37" s="190"/>
      <c r="D37" s="191"/>
      <c r="E37" s="192"/>
      <c r="F37" s="192"/>
      <c r="G37" s="193">
        <v>11</v>
      </c>
      <c r="H37" s="190"/>
      <c r="I37" s="190"/>
      <c r="J37" s="190"/>
      <c r="K37" s="192"/>
      <c r="L37" s="194"/>
      <c r="M37" s="194"/>
      <c r="N37" s="190"/>
      <c r="O37" s="195"/>
    </row>
    <row r="38" spans="1:18" ht="15.75" thickBot="1">
      <c r="A38" s="196" t="s">
        <v>77</v>
      </c>
      <c r="B38" s="197"/>
      <c r="C38" s="197"/>
      <c r="D38" s="197"/>
      <c r="E38" s="197"/>
      <c r="F38" s="197"/>
      <c r="G38" s="198" t="s">
        <v>77</v>
      </c>
      <c r="H38" s="197"/>
      <c r="I38" s="197"/>
      <c r="J38" s="197"/>
      <c r="K38" s="199"/>
      <c r="L38" s="198"/>
      <c r="M38" s="198"/>
      <c r="N38" s="197"/>
      <c r="O38" s="200"/>
    </row>
    <row r="39" spans="1:18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</row>
    <row r="40" spans="1:18">
      <c r="A40" s="201" t="s">
        <v>89</v>
      </c>
      <c r="B40" s="2"/>
      <c r="C40" s="2"/>
      <c r="D40" s="2"/>
      <c r="E40" s="2"/>
      <c r="F40" s="202" t="s">
        <v>90</v>
      </c>
      <c r="G40" s="202"/>
      <c r="H40" s="203"/>
      <c r="K40" s="187" t="s">
        <v>91</v>
      </c>
      <c r="L40" s="187"/>
      <c r="M40" s="187"/>
      <c r="N40" s="187"/>
      <c r="O40" s="187"/>
      <c r="P40" s="187"/>
      <c r="Q40" s="187"/>
      <c r="R40" s="187"/>
    </row>
    <row r="41" spans="1:18">
      <c r="A41" s="204"/>
      <c r="B41" s="2"/>
      <c r="C41" s="2"/>
      <c r="D41" s="2"/>
      <c r="E41" s="2"/>
      <c r="F41" s="202"/>
      <c r="G41" s="202"/>
      <c r="H41" s="202"/>
      <c r="K41" s="187" t="s">
        <v>92</v>
      </c>
      <c r="L41" s="187"/>
      <c r="M41" s="187"/>
      <c r="N41" s="187"/>
      <c r="O41" s="187"/>
      <c r="P41" s="2"/>
      <c r="Q41" s="2"/>
      <c r="R41" s="187"/>
    </row>
    <row r="42" spans="1:18">
      <c r="A42" s="201" t="s">
        <v>93</v>
      </c>
      <c r="B42" s="2"/>
      <c r="C42" s="2"/>
      <c r="D42" s="2"/>
      <c r="E42" s="2"/>
      <c r="F42" s="202" t="s">
        <v>94</v>
      </c>
      <c r="G42" s="202"/>
      <c r="H42" s="203"/>
      <c r="K42" s="187" t="s">
        <v>95</v>
      </c>
      <c r="L42" s="187"/>
      <c r="M42" s="187"/>
      <c r="N42" s="187"/>
      <c r="O42" s="187"/>
      <c r="P42" s="2"/>
      <c r="Q42" s="2"/>
    </row>
    <row r="43" spans="1:18">
      <c r="A43" s="204"/>
      <c r="B43" s="2"/>
      <c r="C43" s="2"/>
      <c r="D43" s="2"/>
      <c r="E43" s="2"/>
      <c r="F43" s="202"/>
      <c r="G43" s="202"/>
      <c r="H43" s="202"/>
      <c r="K43" s="187" t="s">
        <v>96</v>
      </c>
      <c r="L43" s="187"/>
      <c r="M43" s="187"/>
      <c r="N43" s="202"/>
      <c r="O43" s="202"/>
      <c r="P43" s="2"/>
      <c r="Q43" s="2"/>
    </row>
    <row r="44" spans="1:18">
      <c r="A44" s="201" t="s">
        <v>97</v>
      </c>
      <c r="B44" s="2"/>
      <c r="C44" s="2"/>
      <c r="D44" s="2"/>
      <c r="E44" s="2"/>
      <c r="F44" s="202" t="s">
        <v>98</v>
      </c>
      <c r="G44" s="202"/>
      <c r="H44" s="203"/>
      <c r="N44" s="2"/>
      <c r="O44" s="2"/>
      <c r="P44" s="2"/>
      <c r="Q44" s="2"/>
    </row>
    <row r="45" spans="1:18">
      <c r="A45" s="204"/>
      <c r="B45" s="2"/>
      <c r="C45" s="2"/>
      <c r="D45" s="2"/>
      <c r="E45" s="2"/>
      <c r="F45" s="2"/>
      <c r="G45" s="2"/>
      <c r="H45" s="2"/>
      <c r="I45" s="2"/>
      <c r="J45" s="2"/>
      <c r="N45" s="2"/>
      <c r="O45" s="2"/>
      <c r="P45" s="2"/>
      <c r="Q45" s="2"/>
    </row>
    <row r="46" spans="1:18">
      <c r="A46" s="201" t="s">
        <v>99</v>
      </c>
      <c r="B46" s="202"/>
      <c r="C46" s="202" t="s">
        <v>42</v>
      </c>
      <c r="D46" s="202"/>
      <c r="E46" s="202"/>
      <c r="F46" s="202"/>
      <c r="G46" s="203"/>
      <c r="H46" s="203"/>
      <c r="I46" s="203"/>
      <c r="J46" s="203"/>
      <c r="N46" s="2"/>
      <c r="O46" s="2"/>
      <c r="P46" s="2"/>
      <c r="Q46" s="2"/>
    </row>
    <row r="47" spans="1:18">
      <c r="A47" s="201"/>
      <c r="B47" s="202"/>
      <c r="C47" s="202" t="s">
        <v>32</v>
      </c>
      <c r="D47" s="202"/>
      <c r="E47" s="202"/>
      <c r="F47" s="202"/>
      <c r="G47" s="202"/>
      <c r="H47" s="202"/>
      <c r="I47" s="202"/>
      <c r="J47" s="202"/>
      <c r="N47" s="2"/>
      <c r="O47" s="2"/>
      <c r="P47" s="2"/>
      <c r="Q47" s="2"/>
    </row>
    <row r="48" spans="1:18">
      <c r="A48" s="204"/>
      <c r="B48" s="2"/>
      <c r="C48" s="202" t="s">
        <v>37</v>
      </c>
      <c r="D48" s="2"/>
      <c r="E48" s="2"/>
      <c r="F48" s="2"/>
      <c r="G48" s="2"/>
      <c r="H48" s="2"/>
      <c r="I48" s="2"/>
      <c r="J48" s="2"/>
      <c r="N48" s="2"/>
      <c r="O48" s="2"/>
      <c r="P48" s="2"/>
      <c r="Q48" s="2"/>
    </row>
    <row r="49" spans="1:20">
      <c r="A49" s="204"/>
      <c r="B49" s="2"/>
      <c r="C49" s="202"/>
      <c r="D49" s="2"/>
      <c r="E49" s="2"/>
      <c r="F49" s="2"/>
      <c r="G49" s="2"/>
      <c r="H49" s="2"/>
      <c r="I49" s="2"/>
      <c r="J49" s="2"/>
      <c r="N49" s="2"/>
      <c r="O49" s="2"/>
      <c r="P49" s="202"/>
      <c r="Q49" s="202"/>
    </row>
    <row r="50" spans="1:20" ht="15.75" thickBot="1">
      <c r="A50" s="205" t="s">
        <v>100</v>
      </c>
      <c r="B50" s="206"/>
      <c r="C50" s="207" t="s">
        <v>101</v>
      </c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"/>
      <c r="T50" s="203"/>
    </row>
    <row r="51" spans="1:20">
      <c r="P51" s="2"/>
      <c r="T51" s="202"/>
    </row>
    <row r="52" spans="1:20">
      <c r="P52" s="2"/>
      <c r="T52" s="203"/>
    </row>
    <row r="53" spans="1:20">
      <c r="N53" s="2"/>
      <c r="O53" s="2"/>
      <c r="P53" s="2"/>
      <c r="T53" s="202"/>
    </row>
    <row r="54" spans="1:20">
      <c r="N54" s="202"/>
      <c r="O54" s="202"/>
      <c r="P54" s="2"/>
      <c r="T54" s="203"/>
    </row>
    <row r="55" spans="1:20">
      <c r="N55" s="202"/>
      <c r="O55" s="202"/>
    </row>
    <row r="56" spans="1:20">
      <c r="N56" s="2"/>
      <c r="O56" s="2"/>
    </row>
    <row r="57" spans="1:20">
      <c r="K57" s="209"/>
    </row>
    <row r="58" spans="1:20">
      <c r="K58" s="2"/>
    </row>
    <row r="59" spans="1:20">
      <c r="K59" s="209"/>
    </row>
    <row r="60" spans="1:20">
      <c r="K60" s="2"/>
    </row>
    <row r="61" spans="1:20">
      <c r="K61" s="209"/>
    </row>
    <row r="62" spans="1:20">
      <c r="K62" s="2"/>
    </row>
    <row r="63" spans="1:20">
      <c r="K63" s="203"/>
    </row>
    <row r="64" spans="1:20">
      <c r="K64" s="202"/>
    </row>
    <row r="65" spans="1:11">
      <c r="K65" s="2"/>
    </row>
    <row r="66" spans="1:11" ht="15.75" thickBot="1">
      <c r="K66" s="206"/>
    </row>
    <row r="67" spans="1:11">
      <c r="A67" s="2"/>
    </row>
    <row r="68" spans="1:11">
      <c r="A68" s="2"/>
    </row>
    <row r="69" spans="1:11">
      <c r="A69" s="2"/>
    </row>
    <row r="70" spans="1:11">
      <c r="A70" s="2"/>
    </row>
    <row r="71" spans="1:11">
      <c r="A71" s="2"/>
    </row>
    <row r="72" spans="1:11">
      <c r="A72" s="2"/>
    </row>
    <row r="73" spans="1:11">
      <c r="A73" s="2"/>
    </row>
    <row r="74" spans="1:11">
      <c r="A74" s="2"/>
    </row>
    <row r="75" spans="1:11">
      <c r="A75" s="2"/>
    </row>
    <row r="76" spans="1:11">
      <c r="A76" s="2"/>
    </row>
    <row r="77" spans="1:11">
      <c r="A77" s="2"/>
    </row>
    <row r="78" spans="1:11">
      <c r="A78" s="2"/>
    </row>
    <row r="79" spans="1:11">
      <c r="A79" s="2"/>
    </row>
    <row r="80" spans="1:1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</sheetData>
  <mergeCells count="5">
    <mergeCell ref="A1:O1"/>
    <mergeCell ref="A3:O3"/>
    <mergeCell ref="A12:O12"/>
    <mergeCell ref="A21:O21"/>
    <mergeCell ref="A30:O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League Table</vt:lpstr>
      <vt:lpstr>Averages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Austin</cp:lastModifiedBy>
  <cp:lastPrinted>2011-09-01T18:43:03Z</cp:lastPrinted>
  <dcterms:created xsi:type="dcterms:W3CDTF">2008-09-22T13:54:53Z</dcterms:created>
  <dcterms:modified xsi:type="dcterms:W3CDTF">2014-09-30T19:55:44Z</dcterms:modified>
</cp:coreProperties>
</file>